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dab3548056ecbe/Bureau/"/>
    </mc:Choice>
  </mc:AlternateContent>
  <xr:revisionPtr revIDLastSave="1377" documentId="8_{E29A8BE0-7B4F-4DFD-8621-7A65DC23B43B}" xr6:coauthVersionLast="46" xr6:coauthVersionMax="46" xr10:uidLastSave="{A13E0A18-CD07-4D83-AC17-C84BDC5CEB34}"/>
  <bookViews>
    <workbookView xWindow="-120" yWindow="-120" windowWidth="29040" windowHeight="15840" xr2:uid="{00000000-000D-0000-FFFF-FFFF00000000}"/>
  </bookViews>
  <sheets>
    <sheet name="COMMANDE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5" i="4" l="1"/>
  <c r="I155" i="4"/>
  <c r="I156" i="4"/>
  <c r="I157" i="4"/>
  <c r="I158" i="4"/>
  <c r="I159" i="4"/>
  <c r="I728" i="4"/>
  <c r="I657" i="4"/>
  <c r="I654" i="4"/>
  <c r="I394" i="4"/>
  <c r="I393" i="4"/>
  <c r="I118" i="4"/>
  <c r="I69" i="4"/>
  <c r="I67" i="4"/>
  <c r="I66" i="4"/>
  <c r="I65" i="4"/>
  <c r="I63" i="4"/>
  <c r="I62" i="4"/>
  <c r="I61" i="4"/>
  <c r="I60" i="4"/>
  <c r="I59" i="4"/>
  <c r="I58" i="4"/>
  <c r="I57" i="4"/>
  <c r="I68" i="4"/>
  <c r="I1130" i="4"/>
  <c r="I1128" i="4"/>
  <c r="I1123" i="4"/>
  <c r="I1122" i="4"/>
  <c r="I1121" i="4"/>
  <c r="I1120" i="4"/>
  <c r="I1119" i="4"/>
  <c r="I1110" i="4"/>
  <c r="I1106" i="4"/>
  <c r="I1104" i="4"/>
  <c r="I1102" i="4"/>
  <c r="I1100" i="4"/>
  <c r="I1101" i="4"/>
  <c r="I1098" i="4"/>
  <c r="I1096" i="4"/>
  <c r="I1090" i="4"/>
  <c r="I1089" i="4"/>
  <c r="I1076" i="4"/>
  <c r="I1075" i="4"/>
  <c r="I1132" i="4"/>
  <c r="I1131" i="4"/>
  <c r="I1126" i="4"/>
  <c r="I1114" i="4"/>
  <c r="I1069" i="4"/>
  <c r="I1091" i="4"/>
  <c r="I1092" i="4"/>
  <c r="I1078" i="4"/>
  <c r="I121" i="4"/>
  <c r="I94" i="4"/>
  <c r="I388" i="4"/>
  <c r="I389" i="4"/>
  <c r="I1198" i="4"/>
  <c r="I1190" i="4"/>
  <c r="I1191" i="4"/>
  <c r="I1192" i="4"/>
  <c r="I1193" i="4"/>
  <c r="I203" i="4"/>
  <c r="I202" i="4"/>
  <c r="I201" i="4"/>
  <c r="I48" i="4"/>
  <c r="I49" i="4"/>
  <c r="I50" i="4"/>
  <c r="I51" i="4"/>
  <c r="I52" i="4"/>
  <c r="I40" i="4"/>
  <c r="I41" i="4"/>
  <c r="I42" i="4"/>
  <c r="I43" i="4"/>
  <c r="I44" i="4"/>
  <c r="I45" i="4"/>
  <c r="I114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185" i="4"/>
  <c r="I1183" i="4"/>
  <c r="I1181" i="4"/>
  <c r="I1179" i="4"/>
  <c r="I1177" i="4"/>
  <c r="I1175" i="4"/>
  <c r="I1173" i="4"/>
  <c r="I1171" i="4"/>
  <c r="I1169" i="4"/>
  <c r="I1167" i="4"/>
  <c r="I1165" i="4"/>
  <c r="I1163" i="4"/>
  <c r="I1161" i="4"/>
  <c r="I1159" i="4"/>
  <c r="I1157" i="4"/>
  <c r="I1155" i="4"/>
  <c r="I1153" i="4"/>
  <c r="I1151" i="4"/>
  <c r="I1149" i="4"/>
  <c r="I1147" i="4"/>
  <c r="I1145" i="4"/>
  <c r="I1143" i="4"/>
  <c r="I1139" i="4"/>
  <c r="I1108" i="4"/>
  <c r="I1052" i="4"/>
  <c r="I1051" i="4"/>
  <c r="I1050" i="4"/>
  <c r="I1049" i="4"/>
  <c r="I1048" i="4"/>
  <c r="I1047" i="4"/>
  <c r="I1033" i="4"/>
  <c r="I1032" i="4"/>
  <c r="I505" i="4"/>
  <c r="I506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90" i="4"/>
  <c r="I391" i="4"/>
  <c r="I392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4" i="4"/>
  <c r="I575" i="4"/>
  <c r="I576" i="4"/>
  <c r="I577" i="4"/>
  <c r="I578" i="4"/>
  <c r="I579" i="4"/>
  <c r="I580" i="4"/>
  <c r="I582" i="4"/>
  <c r="I583" i="4"/>
  <c r="I584" i="4"/>
  <c r="I585" i="4"/>
  <c r="I586" i="4"/>
  <c r="I587" i="4"/>
  <c r="I589" i="4"/>
  <c r="I590" i="4"/>
  <c r="I591" i="4"/>
  <c r="I592" i="4"/>
  <c r="I593" i="4"/>
  <c r="I594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50" i="4"/>
  <c r="I651" i="4"/>
  <c r="I652" i="4"/>
  <c r="I653" i="4"/>
  <c r="I656" i="4"/>
  <c r="I658" i="4"/>
  <c r="I659" i="4"/>
  <c r="I660" i="4"/>
  <c r="I661" i="4"/>
  <c r="I662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2" i="4"/>
  <c r="I783" i="4"/>
  <c r="I784" i="4"/>
  <c r="I785" i="4"/>
  <c r="I786" i="4"/>
  <c r="I787" i="4"/>
  <c r="I788" i="4"/>
  <c r="I789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1220" i="4"/>
  <c r="I1221" i="4"/>
  <c r="I1255" i="4"/>
  <c r="I1256" i="4"/>
  <c r="I889" i="4"/>
  <c r="I890" i="4"/>
  <c r="I891" i="4"/>
  <c r="I882" i="4"/>
  <c r="I881" i="4"/>
  <c r="I827" i="4"/>
  <c r="I828" i="4"/>
  <c r="I829" i="4"/>
  <c r="I830" i="4"/>
  <c r="I831" i="4"/>
  <c r="I832" i="4"/>
  <c r="I822" i="4"/>
  <c r="I824" i="4"/>
  <c r="I818" i="4"/>
  <c r="I820" i="4"/>
  <c r="I819" i="4"/>
  <c r="I823" i="4"/>
  <c r="I821" i="4"/>
  <c r="I826" i="4"/>
  <c r="I825" i="4"/>
  <c r="I88" i="4"/>
  <c r="I87" i="4"/>
  <c r="I86" i="4"/>
  <c r="I85" i="4"/>
  <c r="I84" i="4"/>
  <c r="I83" i="4"/>
  <c r="I82" i="4"/>
  <c r="I81" i="4"/>
  <c r="I80" i="4"/>
  <c r="I1053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1" i="4"/>
  <c r="I78" i="4"/>
  <c r="I77" i="4"/>
  <c r="I76" i="4"/>
  <c r="I75" i="4"/>
  <c r="I74" i="4"/>
  <c r="I73" i="4"/>
  <c r="I72" i="4"/>
  <c r="I71" i="4"/>
  <c r="I1216" i="4"/>
  <c r="I1217" i="4"/>
  <c r="I1218" i="4"/>
  <c r="I1219" i="4"/>
  <c r="I91" i="4"/>
  <c r="I92" i="4"/>
  <c r="I39" i="4"/>
  <c r="I38" i="4"/>
  <c r="I101" i="4"/>
  <c r="I116" i="4"/>
  <c r="I47" i="4"/>
  <c r="I53" i="4"/>
  <c r="I55" i="4"/>
  <c r="I90" i="4"/>
  <c r="I93" i="4"/>
  <c r="I96" i="4"/>
  <c r="I97" i="4"/>
  <c r="I99" i="4"/>
  <c r="I100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7" i="4"/>
  <c r="I119" i="4"/>
  <c r="I120" i="4"/>
  <c r="I122" i="4"/>
  <c r="I813" i="4"/>
  <c r="I815" i="4"/>
  <c r="I816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3" i="4"/>
  <c r="I874" i="4"/>
  <c r="I875" i="4"/>
  <c r="I876" i="4"/>
  <c r="I877" i="4"/>
  <c r="I878" i="4"/>
  <c r="I879" i="4"/>
  <c r="I880" i="4"/>
  <c r="I883" i="4"/>
  <c r="I884" i="4"/>
  <c r="I885" i="4"/>
  <c r="I886" i="4"/>
  <c r="I887" i="4"/>
  <c r="I888" i="4"/>
  <c r="I892" i="4"/>
  <c r="I893" i="4"/>
  <c r="I894" i="4"/>
  <c r="I895" i="4"/>
  <c r="I896" i="4"/>
  <c r="I898" i="4"/>
  <c r="I899" i="4"/>
  <c r="I900" i="4"/>
  <c r="I901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6" i="4"/>
  <c r="I997" i="4"/>
  <c r="I998" i="4"/>
  <c r="I999" i="4"/>
  <c r="I1000" i="4"/>
  <c r="I1001" i="4"/>
  <c r="I1002" i="4"/>
  <c r="I1003" i="4"/>
  <c r="I1004" i="4"/>
  <c r="I1005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20" i="4"/>
  <c r="I1021" i="4"/>
  <c r="I1022" i="4"/>
  <c r="I1024" i="4"/>
  <c r="I1025" i="4"/>
  <c r="I1026" i="4"/>
  <c r="I1027" i="4"/>
  <c r="I1028" i="4"/>
  <c r="I1029" i="4"/>
  <c r="I1055" i="4"/>
  <c r="I1056" i="4"/>
  <c r="I1057" i="4"/>
  <c r="I1058" i="4"/>
  <c r="I1059" i="4"/>
  <c r="I1060" i="4"/>
  <c r="I1061" i="4"/>
  <c r="I1062" i="4"/>
  <c r="I1063" i="4"/>
  <c r="I1064" i="4"/>
  <c r="I1065" i="4"/>
  <c r="I1067" i="4"/>
  <c r="I1068" i="4"/>
  <c r="I1070" i="4"/>
  <c r="I1071" i="4"/>
  <c r="I1072" i="4"/>
  <c r="I1073" i="4"/>
  <c r="I1074" i="4"/>
  <c r="I1077" i="4"/>
  <c r="I1079" i="4"/>
  <c r="I1080" i="4"/>
  <c r="I1081" i="4"/>
  <c r="I1082" i="4"/>
  <c r="I1083" i="4"/>
  <c r="I1084" i="4"/>
  <c r="I1085" i="4"/>
  <c r="I1086" i="4"/>
  <c r="I1087" i="4"/>
  <c r="I1088" i="4"/>
  <c r="I1093" i="4"/>
  <c r="I1094" i="4"/>
  <c r="I1095" i="4"/>
  <c r="I1097" i="4"/>
  <c r="I1099" i="4"/>
  <c r="I1107" i="4"/>
  <c r="I1103" i="4"/>
  <c r="I1105" i="4"/>
  <c r="I1109" i="4"/>
  <c r="I1111" i="4"/>
  <c r="I1112" i="4"/>
  <c r="I1113" i="4"/>
  <c r="I1115" i="4"/>
  <c r="I1116" i="4"/>
  <c r="I1117" i="4"/>
  <c r="I1118" i="4"/>
  <c r="I1124" i="4"/>
  <c r="I1125" i="4"/>
  <c r="I1127" i="4"/>
  <c r="I1129" i="4"/>
  <c r="I1133" i="4"/>
  <c r="I1134" i="4"/>
  <c r="I1135" i="4"/>
  <c r="I1136" i="4"/>
  <c r="I1138" i="4"/>
  <c r="I1140" i="4"/>
  <c r="I1142" i="4"/>
  <c r="I1144" i="4"/>
  <c r="I1146" i="4"/>
  <c r="I1148" i="4"/>
  <c r="I1150" i="4"/>
  <c r="I1152" i="4"/>
  <c r="I1154" i="4"/>
  <c r="I1156" i="4"/>
  <c r="I1158" i="4"/>
  <c r="I1160" i="4"/>
  <c r="I1162" i="4"/>
  <c r="I1164" i="4"/>
  <c r="I1166" i="4"/>
  <c r="I1168" i="4"/>
  <c r="I1170" i="4"/>
  <c r="I1172" i="4"/>
  <c r="I1174" i="4"/>
  <c r="I1176" i="4"/>
  <c r="I1178" i="4"/>
  <c r="I1180" i="4"/>
  <c r="I1182" i="4"/>
  <c r="I1184" i="4"/>
  <c r="I1186" i="4"/>
  <c r="I1188" i="4"/>
  <c r="I1189" i="4"/>
  <c r="I1194" i="4"/>
  <c r="I1195" i="4"/>
  <c r="I1196" i="4"/>
  <c r="I1197" i="4"/>
  <c r="I1199" i="4"/>
  <c r="I1200" i="4"/>
  <c r="I1201" i="4"/>
  <c r="I1202" i="4"/>
  <c r="I1203" i="4"/>
  <c r="I1204" i="4"/>
  <c r="I1205" i="4"/>
  <c r="I1206" i="4"/>
  <c r="I1207" i="4"/>
  <c r="I1208" i="4"/>
  <c r="I1209" i="4"/>
  <c r="I1211" i="4"/>
  <c r="I1212" i="4"/>
  <c r="I1213" i="4"/>
  <c r="I1214" i="4"/>
  <c r="I1215" i="4"/>
  <c r="I1257" i="4"/>
  <c r="I12" i="4"/>
  <c r="I11" i="4"/>
  <c r="I14" i="4"/>
  <c r="I15" i="4"/>
</calcChain>
</file>

<file path=xl/sharedStrings.xml><?xml version="1.0" encoding="utf-8"?>
<sst xmlns="http://schemas.openxmlformats.org/spreadsheetml/2006/main" count="4192" uniqueCount="1328">
  <si>
    <t>Prix</t>
  </si>
  <si>
    <t>50 cl</t>
  </si>
  <si>
    <t>Commande</t>
  </si>
  <si>
    <t>/ kg</t>
  </si>
  <si>
    <t>/ 100 gr</t>
  </si>
  <si>
    <t>Saucisse de Chorizo</t>
  </si>
  <si>
    <t>500 gr</t>
  </si>
  <si>
    <t>250 gr</t>
  </si>
  <si>
    <t>1L</t>
  </si>
  <si>
    <t>0.5L</t>
  </si>
  <si>
    <t>Absinthe</t>
  </si>
  <si>
    <t>/ pot</t>
  </si>
  <si>
    <t>50cl</t>
  </si>
  <si>
    <t xml:space="preserve">Saucisse de cheval </t>
  </si>
  <si>
    <t xml:space="preserve">Saucisse de sanglier </t>
  </si>
  <si>
    <t>/ pc</t>
  </si>
  <si>
    <t>Saucisse de cerf</t>
  </si>
  <si>
    <t>Saucisse aux herbes</t>
  </si>
  <si>
    <t>Saucisse aux noisettes</t>
  </si>
  <si>
    <t>Saucisse de chevreuil</t>
  </si>
  <si>
    <t>Saucisse paysanne</t>
  </si>
  <si>
    <t>Saucisse à l'ail</t>
  </si>
  <si>
    <t>Saucisse fumée</t>
  </si>
  <si>
    <t>Saucisse bison à l'ail</t>
  </si>
  <si>
    <t>Saucisse bison nature</t>
  </si>
  <si>
    <t>25cl</t>
  </si>
  <si>
    <t>75cl</t>
  </si>
  <si>
    <t>400 gr</t>
  </si>
  <si>
    <t>Téléphone:</t>
  </si>
  <si>
    <t>Adresse complète livraison:</t>
  </si>
  <si>
    <t>Nom + Prénom:</t>
  </si>
  <si>
    <t>3L</t>
  </si>
  <si>
    <t>0,5L</t>
  </si>
  <si>
    <t>37,5 cl</t>
  </si>
  <si>
    <t>Kirsch</t>
  </si>
  <si>
    <t>Morilles séchées</t>
  </si>
  <si>
    <t>Pleurotes séchées</t>
  </si>
  <si>
    <t>Saucisse aux noix</t>
  </si>
  <si>
    <t>Saucisse au poivre</t>
  </si>
  <si>
    <t>Gelée Mûres</t>
  </si>
  <si>
    <t>Tomme affinée de chèvre</t>
  </si>
  <si>
    <t>25 cl</t>
  </si>
  <si>
    <t>230 gr</t>
  </si>
  <si>
    <t>Tomme valentine</t>
  </si>
  <si>
    <t>5 kg</t>
  </si>
  <si>
    <t>Tomme le Piat</t>
  </si>
  <si>
    <t>Gelée Coings</t>
  </si>
  <si>
    <t>350 gr</t>
  </si>
  <si>
    <t>Gelée Raisins</t>
  </si>
  <si>
    <t>Gelée Fleurs de sureau</t>
  </si>
  <si>
    <t>Gelée Tilleul</t>
  </si>
  <si>
    <t>Gelée Thym citronné</t>
  </si>
  <si>
    <t>Gelée Edelweiss</t>
  </si>
  <si>
    <t>Gelée Fraîche infusion</t>
  </si>
  <si>
    <t>Gelée Pissenlit</t>
  </si>
  <si>
    <t>Gelée Romarin</t>
  </si>
  <si>
    <t>Gelée Sauge</t>
  </si>
  <si>
    <t>Gelée Genepi</t>
  </si>
  <si>
    <t>Gelée Orties</t>
  </si>
  <si>
    <t>Gelée Verveine</t>
  </si>
  <si>
    <t>180 gr</t>
  </si>
  <si>
    <t>079 739 80 37</t>
  </si>
  <si>
    <t>5L</t>
  </si>
  <si>
    <t>x</t>
  </si>
  <si>
    <t>Qté</t>
  </si>
  <si>
    <t>150 gr</t>
  </si>
  <si>
    <t>Avoine grillé au sel</t>
  </si>
  <si>
    <t>Avoine nu</t>
  </si>
  <si>
    <t>Fruits de la passion</t>
  </si>
  <si>
    <t>/ botte</t>
  </si>
  <si>
    <t>Tomme de Dixence</t>
  </si>
  <si>
    <t>Tomme de Thyon</t>
  </si>
  <si>
    <t xml:space="preserve">Tomme de Zinal </t>
  </si>
  <si>
    <t>E-mail:</t>
  </si>
  <si>
    <t>Total ticket</t>
  </si>
  <si>
    <t>Nbr plateaux livrés</t>
  </si>
  <si>
    <t>Nbr plateaux retour</t>
  </si>
  <si>
    <t xml:space="preserve">frs </t>
  </si>
  <si>
    <t>Gelée Poires</t>
  </si>
  <si>
    <t>Gelée Fraises</t>
  </si>
  <si>
    <t>Gelée Piment</t>
  </si>
  <si>
    <t>Miel du Jura</t>
  </si>
  <si>
    <t>Fromage Gruyère jeune</t>
  </si>
  <si>
    <t>Fromage Gruyère moyen</t>
  </si>
  <si>
    <t>Fromage Gruyère vieux</t>
  </si>
  <si>
    <t>Fromage Vacherin fribourgeois jeune</t>
  </si>
  <si>
    <t>Fromage Vacherin fribourgeois moyen</t>
  </si>
  <si>
    <t>Fromage Vacherin fribourgeois vieux</t>
  </si>
  <si>
    <t>Fromage Val d'Illiez</t>
  </si>
  <si>
    <t>Fromage Vieux fermier</t>
  </si>
  <si>
    <t>Fromage Emmental</t>
  </si>
  <si>
    <t>Fromage Gorgonzola</t>
  </si>
  <si>
    <t>Fromage Cremeux du Lieux</t>
  </si>
  <si>
    <t>Sirop naturel framboise</t>
  </si>
  <si>
    <t>Sirop naturel coing</t>
  </si>
  <si>
    <t>Sirop naturel menthe</t>
  </si>
  <si>
    <t>Sirop naturel mélisse citronnée</t>
  </si>
  <si>
    <t>Sirop naturel abricot</t>
  </si>
  <si>
    <t>Sirop naturel fraise</t>
  </si>
  <si>
    <t>Sirop naturel romarin</t>
  </si>
  <si>
    <t>Sirop naturel fraîche infusion</t>
  </si>
  <si>
    <t>Sirop naturel verveine</t>
  </si>
  <si>
    <t>Sirop naturel verdure des alpes</t>
  </si>
  <si>
    <t>Sirop naturel ortie</t>
  </si>
  <si>
    <t>Sirop naturel poire</t>
  </si>
  <si>
    <t>Sirop naturel thym</t>
  </si>
  <si>
    <t>Sirop naturel genepi</t>
  </si>
  <si>
    <t>Sirop naturel tilleul</t>
  </si>
  <si>
    <t>Sirop naturel fleurs de sureau</t>
  </si>
  <si>
    <t>Sirop naturel mûre</t>
  </si>
  <si>
    <t>Sirop naturel sauge</t>
  </si>
  <si>
    <t>Sirop naturel edelweiss</t>
  </si>
  <si>
    <t>10cl</t>
  </si>
  <si>
    <t>90gr</t>
  </si>
  <si>
    <t>100gr</t>
  </si>
  <si>
    <t>33cl</t>
  </si>
  <si>
    <t>pc</t>
  </si>
  <si>
    <t>100 gr</t>
  </si>
  <si>
    <t>4 pc</t>
  </si>
  <si>
    <t>2 pc</t>
  </si>
  <si>
    <t>6 pc</t>
  </si>
  <si>
    <t>10 pc</t>
  </si>
  <si>
    <t>30 pc</t>
  </si>
  <si>
    <t>580 ml</t>
  </si>
  <si>
    <t>paquet</t>
  </si>
  <si>
    <t>70 gr</t>
  </si>
  <si>
    <t>Fromage de Chèvre</t>
  </si>
  <si>
    <t>Fromage de Brebis</t>
  </si>
  <si>
    <t>Tomme de Brebis</t>
  </si>
  <si>
    <t>2.5 kg</t>
  </si>
  <si>
    <t>Saucisse de brebis</t>
  </si>
  <si>
    <t>Saucisse de chèvre</t>
  </si>
  <si>
    <t>6 x 1L</t>
  </si>
  <si>
    <t>NPA / Lieu</t>
  </si>
  <si>
    <t>Tomme du Tronc</t>
  </si>
  <si>
    <t>Tomme Col des planches</t>
  </si>
  <si>
    <t>Tomme du Tronc au poivre</t>
  </si>
  <si>
    <t>75 cl</t>
  </si>
  <si>
    <t>Besoin d'un BV?</t>
  </si>
  <si>
    <t>Miel de Nendaz</t>
  </si>
  <si>
    <t>Farine maïs jaune. Idéal pour Tortillas et pains plats</t>
  </si>
  <si>
    <t>Farine de Sarrasin. Idéal pour crêpes</t>
  </si>
  <si>
    <t>0.25L</t>
  </si>
  <si>
    <t>24 x 0.25L</t>
  </si>
  <si>
    <t>12 x 0.5L</t>
  </si>
  <si>
    <t>8 x 0.5L</t>
  </si>
  <si>
    <t>12 kg</t>
  </si>
  <si>
    <t>Gelée de menthe</t>
  </si>
  <si>
    <t>Gelée de pommes</t>
  </si>
  <si>
    <t>kg</t>
  </si>
  <si>
    <t>Tomme des Marais</t>
  </si>
  <si>
    <t>1 kg</t>
  </si>
  <si>
    <t>12 X 0,5L</t>
  </si>
  <si>
    <t>Gelée de Noël</t>
  </si>
  <si>
    <t>Miel de Vérolliez</t>
  </si>
  <si>
    <t>Tommes Brusonintse (petite)</t>
  </si>
  <si>
    <t>Tomme d'Evolène</t>
  </si>
  <si>
    <t>Fromage Mont-Percé</t>
  </si>
  <si>
    <t>Vacherin Mont d'Or (cmde par pièce/grand ou petit)</t>
  </si>
  <si>
    <t>Sirop de noël</t>
  </si>
  <si>
    <t>Sirop naturel cerise</t>
  </si>
  <si>
    <t>Confiture de Chataîgnes</t>
  </si>
  <si>
    <t>6 kg</t>
  </si>
  <si>
    <t>env. 9 kg</t>
  </si>
  <si>
    <t>env. 15 kg</t>
  </si>
  <si>
    <t>Tagliatelle aux herbes</t>
  </si>
  <si>
    <t>Tagliatelle aux bolets</t>
  </si>
  <si>
    <t>Tagliatelle au safran BIO</t>
  </si>
  <si>
    <t xml:space="preserve"> </t>
  </si>
  <si>
    <t xml:space="preserve">  </t>
  </si>
  <si>
    <t>NOUVEAUTE</t>
  </si>
  <si>
    <t>ACTION</t>
  </si>
  <si>
    <t>Tagliatelle nature</t>
  </si>
  <si>
    <t>125 gr</t>
  </si>
  <si>
    <t>Tomme Le Tatouillard, croute fleurie - Chaux d'Abel</t>
  </si>
  <si>
    <t>Fromage Fey</t>
  </si>
  <si>
    <t>Fromage Jordans</t>
  </si>
  <si>
    <t>Tagliatelle tricolores</t>
  </si>
  <si>
    <t>Tagliatelle Ail des ours</t>
  </si>
  <si>
    <t>Tagliatelle pavot</t>
  </si>
  <si>
    <t>Tagliatelle Peperocini</t>
  </si>
  <si>
    <t>Taglierini nature</t>
  </si>
  <si>
    <t>Taglierini epinard</t>
  </si>
  <si>
    <t>Taglierini pomodoro</t>
  </si>
  <si>
    <t>Taglierini herbes</t>
  </si>
  <si>
    <t>Taglierini tricolore</t>
  </si>
  <si>
    <t>Tagliatelle au citron</t>
  </si>
  <si>
    <t>Tagliatelle basilico</t>
  </si>
  <si>
    <t>Cavatappi BIO</t>
  </si>
  <si>
    <t>Tagliatelle Basilico BIO</t>
  </si>
  <si>
    <t>Taglierini nature BIO</t>
  </si>
  <si>
    <t>env. 4 kg</t>
  </si>
  <si>
    <t>Tomme de Chèvre</t>
  </si>
  <si>
    <t>Fromage Orsières mi-gras</t>
  </si>
  <si>
    <t>Fromage St-Martin</t>
  </si>
  <si>
    <t>Aneth</t>
  </si>
  <si>
    <t>Coriandre</t>
  </si>
  <si>
    <t>Estragon</t>
  </si>
  <si>
    <t>Laurier</t>
  </si>
  <si>
    <t>Livèche</t>
  </si>
  <si>
    <t>Menthe</t>
  </si>
  <si>
    <t>Origan</t>
  </si>
  <si>
    <t>Romarin</t>
  </si>
  <si>
    <t>Sauge</t>
  </si>
  <si>
    <t>Thym</t>
  </si>
  <si>
    <t>Thym citronné</t>
  </si>
  <si>
    <t>Sarriette</t>
  </si>
  <si>
    <t>160 gr</t>
  </si>
  <si>
    <t>Tomme au lait cru</t>
  </si>
  <si>
    <t>Tomme Anniviers</t>
  </si>
  <si>
    <t>Tomme Bagnes 98</t>
  </si>
  <si>
    <t>Tomme Fey</t>
  </si>
  <si>
    <t>Tomme Haudères</t>
  </si>
  <si>
    <t>Tomme Isérables</t>
  </si>
  <si>
    <t>Tomme Orsières</t>
  </si>
  <si>
    <t>Fromage Fleurs des Préalpes</t>
  </si>
  <si>
    <t>Fromage Vacherin au poivre</t>
  </si>
  <si>
    <t>Piments oiseaux mix Thaï</t>
  </si>
  <si>
    <t>panier à choix</t>
  </si>
  <si>
    <t>-</t>
  </si>
  <si>
    <t>Corbeille cadeaux avec produits du terroir</t>
  </si>
  <si>
    <t>10 x 50 cl</t>
  </si>
  <si>
    <t>Viande séchée de bœuf - cmde par pièce (env. 200 gr)</t>
  </si>
  <si>
    <t>+</t>
  </si>
  <si>
    <t>Total intermédiaire</t>
  </si>
  <si>
    <t>25 x 50 cl</t>
  </si>
  <si>
    <t>Caramboles</t>
  </si>
  <si>
    <t>Roquette</t>
  </si>
  <si>
    <t>Nbr sagex livrés</t>
  </si>
  <si>
    <t>Nbr sagex retour</t>
  </si>
  <si>
    <t>CORBEILLES SUPRISES</t>
  </si>
  <si>
    <t>Pommes - poires</t>
  </si>
  <si>
    <t xml:space="preserve">          OUI</t>
  </si>
  <si>
    <t>FRUITS</t>
  </si>
  <si>
    <t>Provenance</t>
  </si>
  <si>
    <t xml:space="preserve">Groseilles PI </t>
  </si>
  <si>
    <t>Poires Beurrée Bosc PI</t>
  </si>
  <si>
    <t>Poires Conférence PI</t>
  </si>
  <si>
    <t>Poires Louise Bonne PI</t>
  </si>
  <si>
    <t>Poires Williams PI</t>
  </si>
  <si>
    <t xml:space="preserve">Coings PI </t>
  </si>
  <si>
    <t>Pommes Golden PI</t>
  </si>
  <si>
    <t>Pommes Braeburn PI</t>
  </si>
  <si>
    <t>Pommes Canada PI</t>
  </si>
  <si>
    <t>Pommes Gala PI</t>
  </si>
  <si>
    <t>Pommes Idared PI</t>
  </si>
  <si>
    <t>Pommes Maigold PI</t>
  </si>
  <si>
    <t>Pommes Mairac PI</t>
  </si>
  <si>
    <t>Pommes Primerouge PI</t>
  </si>
  <si>
    <t>Costa Rica</t>
  </si>
  <si>
    <t>Pérou</t>
  </si>
  <si>
    <t>Colombie</t>
  </si>
  <si>
    <t>Espagne</t>
  </si>
  <si>
    <t>Italie</t>
  </si>
  <si>
    <t>France</t>
  </si>
  <si>
    <t>Côte Ivoire</t>
  </si>
  <si>
    <t>Brésil</t>
  </si>
  <si>
    <t xml:space="preserve">Avocats verts </t>
  </si>
  <si>
    <t xml:space="preserve">Avocats Hass Noir </t>
  </si>
  <si>
    <t xml:space="preserve">Bananes </t>
  </si>
  <si>
    <t xml:space="preserve">Citrons non traités après récolte </t>
  </si>
  <si>
    <t xml:space="preserve">Grenades </t>
  </si>
  <si>
    <t xml:space="preserve">Kiwi </t>
  </si>
  <si>
    <t xml:space="preserve">Mangues </t>
  </si>
  <si>
    <t xml:space="preserve">Noix </t>
  </si>
  <si>
    <t xml:space="preserve">Noix de coco </t>
  </si>
  <si>
    <t xml:space="preserve">Papayes </t>
  </si>
  <si>
    <t xml:space="preserve">Ail </t>
  </si>
  <si>
    <t xml:space="preserve">Ail frais </t>
  </si>
  <si>
    <t xml:space="preserve">Artichauds violets </t>
  </si>
  <si>
    <t>Carottes jaunes lavées PI</t>
  </si>
  <si>
    <t>Carottes violettes PI</t>
  </si>
  <si>
    <t>Choux chinois PI</t>
  </si>
  <si>
    <t xml:space="preserve">Choux frisés PI </t>
  </si>
  <si>
    <t xml:space="preserve">Choux raves PI </t>
  </si>
  <si>
    <t>Echalottes PI</t>
  </si>
  <si>
    <t>Cressonnette PI</t>
  </si>
  <si>
    <t>Gingembre</t>
  </si>
  <si>
    <t>Oignons moyens PI</t>
  </si>
  <si>
    <t>Oignons rouges PI</t>
  </si>
  <si>
    <t>Pain de Sucre PI</t>
  </si>
  <si>
    <t xml:space="preserve">Panais PI </t>
  </si>
  <si>
    <t xml:space="preserve">Persil plat PI </t>
  </si>
  <si>
    <t>Poireaux PI</t>
  </si>
  <si>
    <t>Pom. de terre raclette PI</t>
  </si>
  <si>
    <t xml:space="preserve">Racines de persil </t>
  </si>
  <si>
    <t xml:space="preserve">Pom. de terre Victoria Polyvalente  PI </t>
  </si>
  <si>
    <t>Pom. de terre Victoria Polyvalente  PI</t>
  </si>
  <si>
    <t>Radis noir (doux) PI</t>
  </si>
  <si>
    <t xml:space="preserve">Rampons verts PI </t>
  </si>
  <si>
    <t xml:space="preserve">Rampons rouges PI </t>
  </si>
  <si>
    <t>Salade Trevise PI</t>
  </si>
  <si>
    <t xml:space="preserve">Tomates Noire crimée PI </t>
  </si>
  <si>
    <t>Tomates Cœur de bœuf PI</t>
  </si>
  <si>
    <t>Tomates pour sauce PI</t>
  </si>
  <si>
    <t>Topinambourg</t>
  </si>
  <si>
    <t>Basilic</t>
  </si>
  <si>
    <t>Ciboulette</t>
  </si>
  <si>
    <t xml:space="preserve">Asperges au vinaigre </t>
  </si>
  <si>
    <t>Bouillon de légumes en poudre fait maison</t>
  </si>
  <si>
    <t>Racines rouges cuites maison</t>
  </si>
  <si>
    <t>Oignons rouges au vinaigre</t>
  </si>
  <si>
    <t>Légumes en dès pour bouillon/soupe</t>
  </si>
  <si>
    <t>Petites meringes (env. 15 pièces)</t>
  </si>
  <si>
    <t>Pain d'anis (env. 15 pièces)</t>
  </si>
  <si>
    <t xml:space="preserve">Œufs de la ferme </t>
  </si>
  <si>
    <t>Œufs de la ferme BIO</t>
  </si>
  <si>
    <t>Polenta maïs fine BIO</t>
  </si>
  <si>
    <t>Polenta grande gros grains BIO</t>
  </si>
  <si>
    <t>Blé "Zotto" BIO</t>
  </si>
  <si>
    <t>Graines de Boulgour d'epeautre BIO</t>
  </si>
  <si>
    <t>Graines de blé BIO</t>
  </si>
  <si>
    <t>Graines de millet BIO</t>
  </si>
  <si>
    <t>Graines de tournesol, sel BIO</t>
  </si>
  <si>
    <t>Lentilles vertes BIO</t>
  </si>
  <si>
    <t>Flocons de millet  BIO</t>
  </si>
  <si>
    <t>Pâte au millet BIO</t>
  </si>
  <si>
    <t>Les galettes apéro maïs,sel BIO</t>
  </si>
  <si>
    <t>Croustillants de maïs, miel BIO</t>
  </si>
  <si>
    <t>Blé soufflés BIO</t>
  </si>
  <si>
    <t>Blé soufflés au chocolat BIO</t>
  </si>
  <si>
    <t>Blé soufflés au miel BIO</t>
  </si>
  <si>
    <t>Croustillants de maïs, tomates, sel --&gt; apéro</t>
  </si>
  <si>
    <t xml:space="preserve">Muesli Cranberries </t>
  </si>
  <si>
    <t xml:space="preserve">Muesli raisins secs </t>
  </si>
  <si>
    <t xml:space="preserve">Muesli Raisins secs </t>
  </si>
  <si>
    <t xml:space="preserve">Flocons d'avoine </t>
  </si>
  <si>
    <t xml:space="preserve">Flocons d'avoine du Gros-de-Vaud </t>
  </si>
  <si>
    <t xml:space="preserve">Flocons d'orge </t>
  </si>
  <si>
    <t xml:space="preserve">Flocons d'orge du Gros-de-Vaud </t>
  </si>
  <si>
    <t xml:space="preserve">Epeautre </t>
  </si>
  <si>
    <t>Confiture Cerises</t>
  </si>
  <si>
    <t xml:space="preserve">Confiture Fraises </t>
  </si>
  <si>
    <t xml:space="preserve">Confiture Melons </t>
  </si>
  <si>
    <t>Confiture Mirabelles</t>
  </si>
  <si>
    <t xml:space="preserve">Confiture Nectarines </t>
  </si>
  <si>
    <t xml:space="preserve">Confiture Nectarines - Pommes </t>
  </si>
  <si>
    <t xml:space="preserve">Confiture Pêches </t>
  </si>
  <si>
    <t xml:space="preserve">Confiture Poires </t>
  </si>
  <si>
    <t>Confiture Poires Williams</t>
  </si>
  <si>
    <t>Confiture Pommes</t>
  </si>
  <si>
    <t xml:space="preserve">Confiture Pommes - Cerises </t>
  </si>
  <si>
    <t xml:space="preserve">Confiture Pruneaux </t>
  </si>
  <si>
    <t>Confiture Prunes Reine Claude</t>
  </si>
  <si>
    <t xml:space="preserve">Gelée Coings </t>
  </si>
  <si>
    <t xml:space="preserve">Gelée Framboises </t>
  </si>
  <si>
    <t>Gelée Framboises - Groseilles</t>
  </si>
  <si>
    <t xml:space="preserve">Gelée Groseilles </t>
  </si>
  <si>
    <t>Gelée Pommes - Fraises</t>
  </si>
  <si>
    <t xml:space="preserve">Badigeon à l'ail </t>
  </si>
  <si>
    <t xml:space="preserve">Badigeon à l'ail des ours </t>
  </si>
  <si>
    <t xml:space="preserve">Badigeon au basilic </t>
  </si>
  <si>
    <t xml:space="preserve">Badigeon au paprika </t>
  </si>
  <si>
    <t xml:space="preserve">Purée de tomate séchée à l'ail </t>
  </si>
  <si>
    <t xml:space="preserve">Sauce ortiaz </t>
  </si>
  <si>
    <t xml:space="preserve">Confit d'oignon sucré </t>
  </si>
  <si>
    <t xml:space="preserve">Courgettes aigre-doux </t>
  </si>
  <si>
    <t xml:space="preserve">Courgettes grillées à l'huile </t>
  </si>
  <si>
    <t>Huile d'Olive truffée</t>
  </si>
  <si>
    <t>Huile au chanvre</t>
  </si>
  <si>
    <t>Huile aux pépins de courge</t>
  </si>
  <si>
    <t>Huile aux pépins de raisins</t>
  </si>
  <si>
    <t>Huile de noix</t>
  </si>
  <si>
    <t>Huile de noisette</t>
  </si>
  <si>
    <t>Huile d'amande</t>
  </si>
  <si>
    <t>Huile d'olive</t>
  </si>
  <si>
    <t>Huile de cacahuète</t>
  </si>
  <si>
    <t xml:space="preserve">Sauce à salades Mathilde, Maragnenaz </t>
  </si>
  <si>
    <t>Vin cuit de poires</t>
  </si>
  <si>
    <t xml:space="preserve">Vin cuit de poires </t>
  </si>
  <si>
    <t xml:space="preserve">Vin cuit de pommes </t>
  </si>
  <si>
    <t xml:space="preserve">Vinaigre balsamique </t>
  </si>
  <si>
    <t xml:space="preserve">Vinaigre de pommes  </t>
  </si>
  <si>
    <t xml:space="preserve">Vinaigre pulpeux d'abricot </t>
  </si>
  <si>
    <t xml:space="preserve">Vinaigre pulpeux de framboise </t>
  </si>
  <si>
    <t xml:space="preserve">Vinaigre pulpeux de poire william </t>
  </si>
  <si>
    <t xml:space="preserve">Vinaigre pulpeux à la fraise </t>
  </si>
  <si>
    <t xml:space="preserve">Vinaigre pulpeux de pomme </t>
  </si>
  <si>
    <t xml:space="preserve">Vinaigre pulpeux de coing </t>
  </si>
  <si>
    <t xml:space="preserve">Jus de poires 0,25L </t>
  </si>
  <si>
    <t xml:space="preserve">Jus de poires 0,5L </t>
  </si>
  <si>
    <t xml:space="preserve">Jus de poires 12 x 0,5L </t>
  </si>
  <si>
    <t xml:space="preserve">Jus de poires 1L </t>
  </si>
  <si>
    <t xml:space="preserve">Jus de poires 6 x 1L </t>
  </si>
  <si>
    <t xml:space="preserve">Jus de poires BOX 5L </t>
  </si>
  <si>
    <t>Jus de pommes 0,5L</t>
  </si>
  <si>
    <t xml:space="preserve">Jus de pommes 1L </t>
  </si>
  <si>
    <t>Jus de pommes 6 x 1L</t>
  </si>
  <si>
    <t xml:space="preserve">Jus de pommes BOX 5L </t>
  </si>
  <si>
    <t xml:space="preserve">Jus de pommes-coings 0.25L </t>
  </si>
  <si>
    <t xml:space="preserve">Jus de pommes-coings 24 x 0.25L </t>
  </si>
  <si>
    <t xml:space="preserve">Jus de pommes-coings 0.5L </t>
  </si>
  <si>
    <t>Jus de pommes-coings 12 x 0.5L</t>
  </si>
  <si>
    <t>Jus de pommes-coings 1L</t>
  </si>
  <si>
    <t>Jus de pommes-coings 6 x 1L</t>
  </si>
  <si>
    <t xml:space="preserve">Jus de raisins blancs 0.25L </t>
  </si>
  <si>
    <t xml:space="preserve">Jus de raisins blancs 0,5L </t>
  </si>
  <si>
    <t xml:space="preserve">Jus de raisins blancs 1L </t>
  </si>
  <si>
    <t xml:space="preserve">Jus de raisins rouges 0,5L </t>
  </si>
  <si>
    <t xml:space="preserve">Jus de raisins rouges 1L </t>
  </si>
  <si>
    <t>Jus de tomates 0.25L</t>
  </si>
  <si>
    <t xml:space="preserve">Jus de tomates 0.5L </t>
  </si>
  <si>
    <t xml:space="preserve">Jus de tomates 8 x 0.5L </t>
  </si>
  <si>
    <t xml:space="preserve">Nectar d'abricots 0,25L  </t>
  </si>
  <si>
    <t xml:space="preserve">Nectar d'abricots 0,5L  </t>
  </si>
  <si>
    <t xml:space="preserve">Nectar d'abricots 12 x 0,5L  </t>
  </si>
  <si>
    <t xml:space="preserve">Nectar d'abricots 1L </t>
  </si>
  <si>
    <t xml:space="preserve">Nectar d'abricots 6 x 1L </t>
  </si>
  <si>
    <t>Nectar de fraises 1L</t>
  </si>
  <si>
    <t xml:space="preserve">Nectar de fraises 6 x 1L </t>
  </si>
  <si>
    <t xml:space="preserve">Nectar de pêches 1L </t>
  </si>
  <si>
    <t>Nectar de Williams 0.5L</t>
  </si>
  <si>
    <t xml:space="preserve">Nectar de Williams 12 x 0.5L </t>
  </si>
  <si>
    <t xml:space="preserve">Nectar de Williams 1L </t>
  </si>
  <si>
    <t xml:space="preserve">Nectar de Williams 6 x 1L </t>
  </si>
  <si>
    <t>Eau de vie d'Abricots</t>
  </si>
  <si>
    <t xml:space="preserve">Eau de vie d'Abricots </t>
  </si>
  <si>
    <t>Eau de vie de Pruneaux</t>
  </si>
  <si>
    <t>Eau de vie de Williams</t>
  </si>
  <si>
    <t xml:space="preserve">Liqueur de Williams </t>
  </si>
  <si>
    <t>Liqueur de Williams</t>
  </si>
  <si>
    <t>Pruneaux PI</t>
  </si>
  <si>
    <t>Prunes Reine Claude</t>
  </si>
  <si>
    <t>Mirabelle PI</t>
  </si>
  <si>
    <t>Oignons légumes gros PI</t>
  </si>
  <si>
    <t>Colonne2</t>
  </si>
  <si>
    <t>Colonne3</t>
  </si>
  <si>
    <t>Chanterelles - au détail</t>
  </si>
  <si>
    <t xml:space="preserve">Pleurotes fraîches - au détail </t>
  </si>
  <si>
    <t>Shi-Také - au détail</t>
  </si>
  <si>
    <t>Fromage Brignon</t>
  </si>
  <si>
    <t>Fromage Champsec</t>
  </si>
  <si>
    <t>Fromage Dixence</t>
  </si>
  <si>
    <t>Fromage Crosets</t>
  </si>
  <si>
    <t>Fromage Le Marais</t>
  </si>
  <si>
    <t>Fromage Turtmann</t>
  </si>
  <si>
    <t>Fromage Vollège</t>
  </si>
  <si>
    <t>Fromage Tomme de St-Martin</t>
  </si>
  <si>
    <t>Fromage Ayent (R et M)</t>
  </si>
  <si>
    <t>Fromage Arpalle (R et M)</t>
  </si>
  <si>
    <t>Fromage Bagnes 98 = Etiez (R et M)</t>
  </si>
  <si>
    <t>Fromage Chassour (R et M)</t>
  </si>
  <si>
    <t>Fromage Col des planches (R et M)</t>
  </si>
  <si>
    <t>Fromage Col des planches Ail des ours (R et M)</t>
  </si>
  <si>
    <t>Fromage Col des planches Fleurs de foin (R et M)</t>
  </si>
  <si>
    <t>Fromage Col des planches Piment (R et M)</t>
  </si>
  <si>
    <t>Fromage Col des planches Safran (R et M)</t>
  </si>
  <si>
    <t>Fromage Haudères (R et M)</t>
  </si>
  <si>
    <t>Fromage Isérables (R et M)</t>
  </si>
  <si>
    <t>Fromage Nax (R et M)</t>
  </si>
  <si>
    <t>Fromage Orsières (R et M)</t>
  </si>
  <si>
    <t>Fromage Ovronnaz - La Loutze (R et M)</t>
  </si>
  <si>
    <t>Fromage Salvan - Les Granges (R et M)</t>
  </si>
  <si>
    <t>Fromage du Tronc (R et M)</t>
  </si>
  <si>
    <t>Fromage Col des planches Ail (M)</t>
  </si>
  <si>
    <t>Fromage Col des planches Baies des Glaciers (M)</t>
  </si>
  <si>
    <t>Fromage au poivre (M)</t>
  </si>
  <si>
    <t>Pêches jaunes</t>
  </si>
  <si>
    <t>Pruneaux 2ème choix PI</t>
  </si>
  <si>
    <t>Cornichons PI</t>
  </si>
  <si>
    <t>Maïs doux</t>
  </si>
  <si>
    <t>Sénégal</t>
  </si>
  <si>
    <t>Pom. De terre rouges PI</t>
  </si>
  <si>
    <t>Gelée Fruits rouges</t>
  </si>
  <si>
    <t xml:space="preserve">Gelée Pommes - Groseilles </t>
  </si>
  <si>
    <t>Gelée Pommes - Mûres</t>
  </si>
  <si>
    <t xml:space="preserve">Gelée Abricots </t>
  </si>
  <si>
    <t>Fromage Forclaz (R et M)</t>
  </si>
  <si>
    <t>/ kg (dès 2 kg)</t>
  </si>
  <si>
    <t>Avocats verts (dès 3 pc)</t>
  </si>
  <si>
    <t>/ pc (dès 3 pc)</t>
  </si>
  <si>
    <t>Avocats Hass Noir (dès 3 pc)</t>
  </si>
  <si>
    <t>Bananes (dès 3 kg)</t>
  </si>
  <si>
    <t>/ kg (dès 3 kg)</t>
  </si>
  <si>
    <t>Citrons non traités après récolte (dès 2 kg)</t>
  </si>
  <si>
    <t>Grenades (dès 3 pc)</t>
  </si>
  <si>
    <t>Kiwi (dès 5 pc)</t>
  </si>
  <si>
    <t>Kiwi (dès 10 pc)</t>
  </si>
  <si>
    <t>/ pc (dès 5 pc)</t>
  </si>
  <si>
    <t>/ pc (dès 10 pc)</t>
  </si>
  <si>
    <t>/ pc (dès 2 pc)</t>
  </si>
  <si>
    <t>Raisins rouges rosé</t>
  </si>
  <si>
    <t>/ kg (dès 10 kg)</t>
  </si>
  <si>
    <t>Aubergines rondes violettes</t>
  </si>
  <si>
    <t>Carottes jaunes lavées PI (dès 3 kg)</t>
  </si>
  <si>
    <t>Choux à choucroute PI (de 10 à 25 kg)</t>
  </si>
  <si>
    <t>Choux à choucroute PI (dès 25 kg)</t>
  </si>
  <si>
    <t>Choux chinois PI (dès 3 kg)</t>
  </si>
  <si>
    <t>Choux raves PI (dès 3 kg)</t>
  </si>
  <si>
    <t>/ kg (par pc)</t>
  </si>
  <si>
    <t>Oignons rouges PI (dès 2 kg)</t>
  </si>
  <si>
    <t>Panais PI (dès 3 kg)</t>
  </si>
  <si>
    <t>Poireaux PI (dès 3 kg)</t>
  </si>
  <si>
    <t>Tomates Rose de Berne PI -  selon récolte</t>
  </si>
  <si>
    <t>Tomates Rose de Berne PI (dès 3 kg) - selon récolte</t>
  </si>
  <si>
    <t>Citronnelle en bâton</t>
  </si>
  <si>
    <r>
      <t>Sauce tomates aux légumes artisanale avec morceaux</t>
    </r>
    <r>
      <rPr>
        <sz val="7"/>
        <rFont val="Calibri"/>
        <family val="2"/>
        <scheme val="minor"/>
      </rPr>
      <t xml:space="preserve"> (tomates, carottes, céleris, poireaux, oignons, ail, épices, sel, poivre)</t>
    </r>
  </si>
  <si>
    <t>/ pc (dès 6 pc)</t>
  </si>
  <si>
    <t>/ botte (dès 3 pc)</t>
  </si>
  <si>
    <t>Mangues (dès 3 pc)</t>
  </si>
  <si>
    <r>
      <t>Sauce tomates aux légumes artisanale avec morceaux</t>
    </r>
    <r>
      <rPr>
        <b/>
        <sz val="7"/>
        <rFont val="Calibri"/>
        <family val="2"/>
        <scheme val="minor"/>
      </rPr>
      <t xml:space="preserve"> (tomates, carottes, céleris, poireaux, oignons, ail, épices, sel, poivre)</t>
    </r>
  </si>
  <si>
    <t>Raisins rouges</t>
  </si>
  <si>
    <t>Palieri</t>
  </si>
  <si>
    <t>/ kg (dès 3 pc)</t>
  </si>
  <si>
    <t>Caramel fait maison</t>
  </si>
  <si>
    <t>bocal</t>
  </si>
  <si>
    <t>Pesto Ail des ours</t>
  </si>
  <si>
    <t>Fruits secs - Pruneaux</t>
  </si>
  <si>
    <t>Fruits secs - Abricots</t>
  </si>
  <si>
    <t>130 gr</t>
  </si>
  <si>
    <t>220 gr</t>
  </si>
  <si>
    <t>Raisinée au raisin</t>
  </si>
  <si>
    <t>Raisinée à la poire</t>
  </si>
  <si>
    <t>Raisinée à la pomme</t>
  </si>
  <si>
    <t>Aigredou à l'orange</t>
  </si>
  <si>
    <t>Aigredou à la mangue</t>
  </si>
  <si>
    <t>Aigredou à la raisinée</t>
  </si>
  <si>
    <t>Aigredou aux fraises des bois</t>
  </si>
  <si>
    <t>Aigredou aux noisettes</t>
  </si>
  <si>
    <t>Aigredou à la pamplemousse</t>
  </si>
  <si>
    <t>Jus de raisins (100% raisins)</t>
  </si>
  <si>
    <t>Poires au sirop façon grand-mère</t>
  </si>
  <si>
    <t>LEGUMES</t>
  </si>
  <si>
    <t>CHAMPIGNONS</t>
  </si>
  <si>
    <t>PRODUITS TRANSFORMES</t>
  </si>
  <si>
    <t>ŒUFS</t>
  </si>
  <si>
    <t>COIN DU BOUCHER</t>
  </si>
  <si>
    <t>/ kg (dès 2.5 kg)</t>
  </si>
  <si>
    <t>Poires Conférence PI (dès 3 kg)</t>
  </si>
  <si>
    <t>Poires Williams PI (dès 3 kg)</t>
  </si>
  <si>
    <t>Pommes Braeburn PI (dès 3 kg)</t>
  </si>
  <si>
    <t>Pommes Canada PI (dès 3 kg)</t>
  </si>
  <si>
    <t>Pommes Gala PI (dès 3 kg)</t>
  </si>
  <si>
    <t>Pommes Golden PI (dès 3 kg)</t>
  </si>
  <si>
    <t>Pommes Primerouge PI (dès 3 kg)</t>
  </si>
  <si>
    <t>Pommes Boscoop 2ème choix PI (dès 3 kg)</t>
  </si>
  <si>
    <t>Pommes Golden 2ème choix PI (dès 3 kg)</t>
  </si>
  <si>
    <t>Artichauds violets (dès 3 pc)</t>
  </si>
  <si>
    <t>Choucroute crue fait maison (com. Par paquet - env. 500g)</t>
  </si>
  <si>
    <t xml:space="preserve">Jambon cru d'alpage </t>
  </si>
  <si>
    <t>les 100 gr</t>
  </si>
  <si>
    <t>les 250 gr</t>
  </si>
  <si>
    <t>Farine de blé (Semi-complète) 600 BIO</t>
  </si>
  <si>
    <t>Farine de blé (Bise claire) 300 BIO</t>
  </si>
  <si>
    <t>Farine de seigle (Semi-complète) 600 BIO</t>
  </si>
  <si>
    <t xml:space="preserve">Farine d'épeautre (Semi-complète) 600 BIO </t>
  </si>
  <si>
    <t xml:space="preserve">Farine de blés anciens (Bise foncée) 400 BIO </t>
  </si>
  <si>
    <t>Farine d'amidonnier (Bise) 300 BIO</t>
  </si>
  <si>
    <t>Farine d'engrain (Semi-complète) BIO</t>
  </si>
  <si>
    <t>Citrons BIO</t>
  </si>
  <si>
    <t>Citrons BIO (dès 2 kg)</t>
  </si>
  <si>
    <t>Clémentines BIO</t>
  </si>
  <si>
    <t>Clémentine BIO (dès 2 kg)</t>
  </si>
  <si>
    <t>Clémentine BIO (dès 4 kg)</t>
  </si>
  <si>
    <t>/ kg (dès 4 kg)</t>
  </si>
  <si>
    <t>/ kg (dès 8 kg)</t>
  </si>
  <si>
    <t>Tomates cherry grappe</t>
  </si>
  <si>
    <t>Tomates cherry grappe (dès 2 kg)</t>
  </si>
  <si>
    <t>Cerfeuil</t>
  </si>
  <si>
    <t>Oseille</t>
  </si>
  <si>
    <t>Fleurs gastronomiques</t>
  </si>
  <si>
    <t>Fromage BRIE à l'ail des ours</t>
  </si>
  <si>
    <t>Epinards</t>
  </si>
  <si>
    <t>Epinards (dès 2 kg)</t>
  </si>
  <si>
    <t>Epinards à salade</t>
  </si>
  <si>
    <t>Brocolis (dès 2 kg)</t>
  </si>
  <si>
    <t>Brocolis</t>
  </si>
  <si>
    <t>Fenouils</t>
  </si>
  <si>
    <t>Fenouils (dès 3 kg)</t>
  </si>
  <si>
    <t>Poivrons mélangés</t>
  </si>
  <si>
    <t>Poivrons mélangés (dès 2 kg)</t>
  </si>
  <si>
    <t xml:space="preserve">Racines rouges  PI </t>
  </si>
  <si>
    <t>Racines rouges PI (dès 3 kg)</t>
  </si>
  <si>
    <t>Choux-fleurs</t>
  </si>
  <si>
    <t>Choux fleurs (dès 3 kg)</t>
  </si>
  <si>
    <t>Persil</t>
  </si>
  <si>
    <t xml:space="preserve">Salade Iceberg </t>
  </si>
  <si>
    <t>Coordonnées de paiement</t>
  </si>
  <si>
    <t>/ grand pot</t>
  </si>
  <si>
    <t>Fromage Bavon (M)</t>
  </si>
  <si>
    <t>Fromage Combyre (M)</t>
  </si>
  <si>
    <t>Fromage Sanetsch 21 mois (M)</t>
  </si>
  <si>
    <t>Fromage La Loutze - Ovronnaz (M)</t>
  </si>
  <si>
    <t>Fromage La louère - Mase (M)</t>
  </si>
  <si>
    <t>Fromage Au d'Arbignon (M)</t>
  </si>
  <si>
    <t>Fromage Malève (M)</t>
  </si>
  <si>
    <t>Fromage Brigant du Jorat</t>
  </si>
  <si>
    <t>FRUITS + LEGUMES</t>
  </si>
  <si>
    <t xml:space="preserve">Grapefruits blancs </t>
  </si>
  <si>
    <t>Grapefruits blancs (dès 3 pc)</t>
  </si>
  <si>
    <t>Kiwi BIO (dès 10 pc)</t>
  </si>
  <si>
    <t>Champignons de Paris blancs frais - 250g</t>
  </si>
  <si>
    <t>Champignons de Paris blancs frais - 1 kg</t>
  </si>
  <si>
    <t>Champignons de Paris bruns frais - 250g</t>
  </si>
  <si>
    <t>Mélange de champignons frais AVEC Paris - kg</t>
  </si>
  <si>
    <t>Mélange de champignons frais SANS Paris - kg</t>
  </si>
  <si>
    <t>Champignons de Paris bruns frais - 1 kg</t>
  </si>
  <si>
    <t xml:space="preserve">Huile de noix </t>
  </si>
  <si>
    <t xml:space="preserve">Huile d'olive </t>
  </si>
  <si>
    <t>Farine spéciale Viennoiserie BIO</t>
  </si>
  <si>
    <t>env. 6.2 kg</t>
  </si>
  <si>
    <t xml:space="preserve">Figues fraîches </t>
  </si>
  <si>
    <t>Figues fraîches (dès 3 pc)</t>
  </si>
  <si>
    <t>/ kg (dès 12 kg)</t>
  </si>
  <si>
    <t>Pommes Idared PI (dès 3 kg)</t>
  </si>
  <si>
    <t>Pommes Granny Smith</t>
  </si>
  <si>
    <t>Pommes Granny Smith (dès 3 kg)</t>
  </si>
  <si>
    <t>Pommes Canada PI (dès 12 kg)</t>
  </si>
  <si>
    <t>Pommes Boscoop 2ème choix PI (dès 12 kg)</t>
  </si>
  <si>
    <t>Poires Beurrée Bosc PI (dès 3 kg)</t>
  </si>
  <si>
    <t>Pommes Pink Lady 2ème choix PI (dès 3 kg)</t>
  </si>
  <si>
    <t>/ kg (dès 6 kg)</t>
  </si>
  <si>
    <t xml:space="preserve">Courge Butternut (cmde par pièce) </t>
  </si>
  <si>
    <t xml:space="preserve">Citrons </t>
  </si>
  <si>
    <t>Citrons (dès 2 kg)</t>
  </si>
  <si>
    <t>/ kg (dès 10 pc)</t>
  </si>
  <si>
    <t>Poires Conférence PI 2ème choix</t>
  </si>
  <si>
    <t>Carottes blanches PI</t>
  </si>
  <si>
    <t>Fromage Bagnes 25 = Champsec (R et M)</t>
  </si>
  <si>
    <t>Tommes Brusonintse (grande)</t>
  </si>
  <si>
    <t xml:space="preserve">Pour information, les bouteilles de jus ne peuvent pas être réutilisées et ne seront donc pas reprises. </t>
  </si>
  <si>
    <t>Pommes Pink Lady 2ème choix PI</t>
  </si>
  <si>
    <t>Courgettes vertes</t>
  </si>
  <si>
    <t>Courgettes vertes (dès 3 kg)</t>
  </si>
  <si>
    <t>Céleris branche</t>
  </si>
  <si>
    <t>Choux-fleurs - moins jolis mais tout autant bons</t>
  </si>
  <si>
    <t>Courge grise-bleue Russe (à la coupe) PI</t>
  </si>
  <si>
    <t>Courge grise-bleue Russe (cmde par pièce - env. 5 kg) PI</t>
  </si>
  <si>
    <t>Courgettes jaunes</t>
  </si>
  <si>
    <t>Haricots PI</t>
  </si>
  <si>
    <t>Pommes Pinova PI 2ème choix PI</t>
  </si>
  <si>
    <t>Pommes Pinova PI 2ème choix PI (dès 3 kg)</t>
  </si>
  <si>
    <t>Céleris non lavés PI (dès 6 kg)</t>
  </si>
  <si>
    <t>Concombres PI (dès 2 pc)</t>
  </si>
  <si>
    <t>Laitue Romaine PI</t>
  </si>
  <si>
    <t>Laitue Romaine PI (dès 2 kg)</t>
  </si>
  <si>
    <t>Tomates rondes grappe PI</t>
  </si>
  <si>
    <t>Tomates rondes grappe PI (dès 3 kg)</t>
  </si>
  <si>
    <t xml:space="preserve">Tomates San Marzano PI </t>
  </si>
  <si>
    <t>Tomates San Marzano PI (dès 3 kg)</t>
  </si>
  <si>
    <t xml:space="preserve">Graines pour pain </t>
  </si>
  <si>
    <t>/ panier</t>
  </si>
  <si>
    <t>CH</t>
  </si>
  <si>
    <t>CH - Duay &amp; fils</t>
  </si>
  <si>
    <t>CH - Duay &amp; fils et 100% valaisan</t>
  </si>
  <si>
    <t>CJ</t>
  </si>
  <si>
    <t>CH - Gruyère</t>
  </si>
  <si>
    <t>Rhubarbe PI</t>
  </si>
  <si>
    <t>500g</t>
  </si>
  <si>
    <t>Mélange de champignons frais AVEC Paris - 500g</t>
  </si>
  <si>
    <r>
      <t>Sauce tomates aux légumes artisanale mixée</t>
    </r>
    <r>
      <rPr>
        <sz val="7"/>
        <rFont val="Calibri"/>
        <family val="2"/>
        <scheme val="minor"/>
      </rPr>
      <t xml:space="preserve"> (tomates, carottes, céleris, poireaux, oignons, ail, épices, sel, poivre)</t>
    </r>
  </si>
  <si>
    <r>
      <t>Sauce tomates aux légumes artisanale</t>
    </r>
    <r>
      <rPr>
        <b/>
        <sz val="7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mixée</t>
    </r>
    <r>
      <rPr>
        <b/>
        <sz val="7"/>
        <rFont val="Calibri"/>
        <family val="2"/>
        <scheme val="minor"/>
      </rPr>
      <t xml:space="preserve"> (tomates, carottes, céleris, poireaux, oignons, ail, épices, sel, poivre)</t>
    </r>
  </si>
  <si>
    <t xml:space="preserve">Confiture Abricots  </t>
  </si>
  <si>
    <t>Fromage Bagnes (R et M)</t>
  </si>
  <si>
    <t>Tomme Bagnes</t>
  </si>
  <si>
    <t>Oignons moyens PI (dès 2 kg)</t>
  </si>
  <si>
    <t>Oignons gros PI</t>
  </si>
  <si>
    <t>Oignons gros PI (dès 2 kg)</t>
  </si>
  <si>
    <t>Oignons gros PI (10 kg)</t>
  </si>
  <si>
    <t>Salade Lolo rouge ou verte PI</t>
  </si>
  <si>
    <t>Port.</t>
  </si>
  <si>
    <t>Mélange de champignons frais SANS Paris - 500g</t>
  </si>
  <si>
    <t>Tomme à l'ancienne</t>
  </si>
  <si>
    <t>Tomme aux noix</t>
  </si>
  <si>
    <t>Tomme à l'ail</t>
  </si>
  <si>
    <t>Tomme au basilic</t>
  </si>
  <si>
    <t>Tomme à l'ail des ours</t>
  </si>
  <si>
    <t>Tomme ciboulette - échalotte</t>
  </si>
  <si>
    <t>Tomme piment espelette</t>
  </si>
  <si>
    <t>Tomme poivre - cognac</t>
  </si>
  <si>
    <t>Tomme aux olives</t>
  </si>
  <si>
    <t>Tomme bruschetta</t>
  </si>
  <si>
    <t>Tomme moutarde gros grains</t>
  </si>
  <si>
    <t>Cidre de pommes</t>
  </si>
  <si>
    <t>Kiwi jaune</t>
  </si>
  <si>
    <t>Cervelas (2 pc)</t>
  </si>
  <si>
    <t>Viennerli (4 pc)</t>
  </si>
  <si>
    <t xml:space="preserve">Farine de blé (Bise claire) 300 BIO </t>
  </si>
  <si>
    <t xml:space="preserve">Farine d'épeautre (Semi-complète) 600 BIO  </t>
  </si>
  <si>
    <t xml:space="preserve">Farine d'amidonnier (Bise) 300 BIO  </t>
  </si>
  <si>
    <t xml:space="preserve">Farine d'engrain (Semi-complète) BIO </t>
  </si>
  <si>
    <t>APERO - DOUCEURS - FRUITS SECS - …</t>
  </si>
  <si>
    <r>
      <t>La Sombre Trogne</t>
    </r>
    <r>
      <rPr>
        <sz val="8"/>
        <color theme="1"/>
        <rFont val="Calibri"/>
        <family val="2"/>
        <scheme val="minor"/>
      </rPr>
      <t xml:space="preserve"> (Bière brune au sirop de liège) alc. 7.2% vol.</t>
    </r>
  </si>
  <si>
    <t>Broue (Bière ambrée) alc. 5.8% vol.</t>
  </si>
  <si>
    <r>
      <t xml:space="preserve">Candor </t>
    </r>
    <r>
      <rPr>
        <sz val="8"/>
        <color theme="1"/>
        <rFont val="Calibri"/>
        <family val="2"/>
        <scheme val="minor"/>
      </rPr>
      <t>(Bière blanche) alc. 5.5% vol.</t>
    </r>
  </si>
  <si>
    <r>
      <t>Clef des Champs</t>
    </r>
    <r>
      <rPr>
        <sz val="8"/>
        <color theme="1"/>
        <rFont val="Calibri"/>
        <family val="2"/>
        <scheme val="minor"/>
      </rPr>
      <t xml:space="preserve"> (Bière blonde) alc. 5.5% vol.</t>
    </r>
  </si>
  <si>
    <t>Cougar (Dubble Ale) alc. 7% vol.</t>
  </si>
  <si>
    <t>Iyé Chèk (Bière blonde désaltérante) alc. 4% vol.</t>
  </si>
  <si>
    <t>Forteresse (Bière brune) alc. 6% vol.</t>
  </si>
  <si>
    <t>Shiro (Bière blanche au combava) alc. 4.8% vol.</t>
  </si>
  <si>
    <r>
      <t>Trognette</t>
    </r>
    <r>
      <rPr>
        <sz val="8"/>
        <color theme="1"/>
        <rFont val="Calibri"/>
        <family val="2"/>
        <scheme val="minor"/>
      </rPr>
      <t xml:space="preserve"> (Bière au seigle) alc. 6% vol.</t>
    </r>
  </si>
  <si>
    <r>
      <t>CBD</t>
    </r>
    <r>
      <rPr>
        <sz val="8"/>
        <color theme="1"/>
        <rFont val="Calibri"/>
        <family val="2"/>
        <scheme val="minor"/>
      </rPr>
      <t xml:space="preserve"> alc. 5.2% vol.</t>
    </r>
  </si>
  <si>
    <r>
      <t>HopHopHop</t>
    </r>
    <r>
      <rPr>
        <sz val="8"/>
        <color theme="1"/>
        <rFont val="Calibri"/>
        <family val="2"/>
        <scheme val="minor"/>
      </rPr>
      <t xml:space="preserve"> alc. 7.1% vol.</t>
    </r>
  </si>
  <si>
    <r>
      <t>Blanche à la liqueur de citron</t>
    </r>
    <r>
      <rPr>
        <sz val="8"/>
        <color theme="1"/>
        <rFont val="Calibri"/>
        <family val="2"/>
        <scheme val="minor"/>
      </rPr>
      <t xml:space="preserve"> alc. 6.3% vol.</t>
    </r>
  </si>
  <si>
    <r>
      <t>La Saxonne aux abricots</t>
    </r>
    <r>
      <rPr>
        <sz val="8"/>
        <color theme="1"/>
        <rFont val="Calibri"/>
        <family val="2"/>
        <scheme val="minor"/>
      </rPr>
      <t xml:space="preserve"> alc. 5.5% vol.</t>
    </r>
  </si>
  <si>
    <t>Koyot (Bière ambrée aux notes caramélisées et boisées) alc. 5.2% vol.</t>
  </si>
  <si>
    <t>Rainbow (Bière noire douce/notes de café-noisette-lait) alc. 5.2% vol.</t>
  </si>
  <si>
    <t xml:space="preserve">13 étoiles (Bière blonde légère fruitée) alc. 5.2% vol. </t>
  </si>
  <si>
    <t>Corbeille cadeaux avec produits du terroir - montant à choix (indiquer le montant dans la case commande)</t>
  </si>
  <si>
    <t>/ kg (de 10-25 kg)</t>
  </si>
  <si>
    <t>/ kg (dès 25 kg)</t>
  </si>
  <si>
    <t>Tagliatelle aux cèpes (Steinpilz)</t>
  </si>
  <si>
    <t>Tagliatelle au piment (peperoncini) BIO</t>
  </si>
  <si>
    <t>Tagliatelle à l'épeautre au poivre (Dinkel Peper Tagliatelle) BIO</t>
  </si>
  <si>
    <t>Tire-bouchon à l'épeautre (Dinkel Cavatappi) BIO</t>
  </si>
  <si>
    <r>
      <rPr>
        <sz val="8"/>
        <rFont val="Calibri"/>
        <family val="2"/>
        <scheme val="minor"/>
      </rPr>
      <t>Farine sans gluten</t>
    </r>
    <r>
      <rPr>
        <sz val="6"/>
        <color theme="1"/>
        <rFont val="Calibri"/>
        <family val="2"/>
        <scheme val="minor"/>
      </rPr>
      <t xml:space="preserve"> (riz, fécule de pdt, fécule de maïs, farine de maïs, farine de sarrasin, farine guar)   &lt; 20 ppm</t>
    </r>
  </si>
  <si>
    <t xml:space="preserve">Courgettes vertes - moins jolies ou grandes mais tout autant bonnes </t>
  </si>
  <si>
    <t>Gelée Groseilles - Fraises - Pommes</t>
  </si>
  <si>
    <t>Gelée Cerises</t>
  </si>
  <si>
    <t>Gelée Fraises - Groseilles</t>
  </si>
  <si>
    <t>Sauce à salades au nectar d'Abricots</t>
  </si>
  <si>
    <t>Sauce à salades moutarde à l'ancienne au curry</t>
  </si>
  <si>
    <t>Nectar de pêches 0.25L</t>
  </si>
  <si>
    <t>Nectar de pêches 0.5L</t>
  </si>
  <si>
    <r>
      <t xml:space="preserve">Farines sans gluten </t>
    </r>
    <r>
      <rPr>
        <b/>
        <sz val="6"/>
        <color theme="0"/>
        <rFont val="Calibri"/>
        <family val="2"/>
        <scheme val="minor"/>
      </rPr>
      <t>(peut contenir des traces de gluten) - en vrac</t>
    </r>
  </si>
  <si>
    <r>
      <rPr>
        <b/>
        <sz val="8"/>
        <rFont val="Calibri"/>
        <family val="2"/>
        <scheme val="minor"/>
      </rPr>
      <t>EXTRA-MINI SUISSE</t>
    </r>
    <r>
      <rPr>
        <sz val="8"/>
        <rFont val="Calibri"/>
        <family val="2"/>
        <scheme val="minor"/>
      </rPr>
      <t xml:space="preserve"> -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fruits/légumes</t>
    </r>
  </si>
  <si>
    <t xml:space="preserve">UNIQUEMENT LEGUMES </t>
  </si>
  <si>
    <t>Nectarines jaunes</t>
  </si>
  <si>
    <t>Carottes bottes PI</t>
  </si>
  <si>
    <t>Hollande</t>
  </si>
  <si>
    <t>Endives</t>
  </si>
  <si>
    <t>Endives (dès 3 kg)</t>
  </si>
  <si>
    <t>Fromage Simplon</t>
  </si>
  <si>
    <t>Oignons tiges PI</t>
  </si>
  <si>
    <t>Oignons tiges PI (dès 3 bottes)</t>
  </si>
  <si>
    <r>
      <t xml:space="preserve">Abricots 1er choix PI </t>
    </r>
    <r>
      <rPr>
        <sz val="6"/>
        <rFont val="Calibri"/>
        <family val="2"/>
        <scheme val="minor"/>
      </rPr>
      <t>(disponibilité selon récolte)</t>
    </r>
  </si>
  <si>
    <r>
      <t>Abricots 1er choix PI</t>
    </r>
    <r>
      <rPr>
        <b/>
        <sz val="6"/>
        <rFont val="Calibri"/>
        <family val="2"/>
        <scheme val="minor"/>
      </rPr>
      <t xml:space="preserve"> (disponibilité selon récolte)</t>
    </r>
  </si>
  <si>
    <r>
      <t xml:space="preserve">Abricots 2ème choix PI </t>
    </r>
    <r>
      <rPr>
        <b/>
        <sz val="6"/>
        <rFont val="Calibri"/>
        <family val="2"/>
        <scheme val="minor"/>
      </rPr>
      <t>(disponibilité selon récolte)</t>
    </r>
  </si>
  <si>
    <t>Kiwi jaune (dès 5 pc)</t>
  </si>
  <si>
    <t>Nectarines jaunes (dès 3 kg)</t>
  </si>
  <si>
    <t>Pêches jaunes (dès 3 kg)</t>
  </si>
  <si>
    <t>Pommes Golden PI (dès 12 kg)</t>
  </si>
  <si>
    <t>Pruneaux PI (dès 2.5 kg)</t>
  </si>
  <si>
    <t>Pruneaux PI (dès 6 kg)</t>
  </si>
  <si>
    <t>Pruneaux PI (dès 12 kg)</t>
  </si>
  <si>
    <t>Pruneaux 2ème choix PI (dès 6 kg)</t>
  </si>
  <si>
    <t>Pruneaux 2ème choix PI (dès 12 kg)</t>
  </si>
  <si>
    <t>Prunes Reine Claude (dès 2.5 kg)</t>
  </si>
  <si>
    <t>Prunes Reine Claude (dès 6 kg)</t>
  </si>
  <si>
    <t>Pommes Braeburn 2ème choix PI (dès 3 kg)</t>
  </si>
  <si>
    <t>Pommes Braeburn 2ème choix PI (dès 12 kg)</t>
  </si>
  <si>
    <t>Pommes Gravenstein 2ème choix PI (dès 3 kg)</t>
  </si>
  <si>
    <t>Pommes Maigold PI (dès 3 kg)</t>
  </si>
  <si>
    <t>Pommes Maigold 2ème choix PI (dès 3 kg)</t>
  </si>
  <si>
    <t>Pommes Mairac PI (dès 3 kg)</t>
  </si>
  <si>
    <t>Pommes Mairac 2ème choix PI (dès 3 kg)</t>
  </si>
  <si>
    <r>
      <t xml:space="preserve">Abricots 2ème choix PI </t>
    </r>
    <r>
      <rPr>
        <sz val="6"/>
        <rFont val="Calibri"/>
        <family val="2"/>
        <scheme val="minor"/>
      </rPr>
      <t>(disponibilité selon récolte)</t>
    </r>
  </si>
  <si>
    <r>
      <t>Abricots ménage PI</t>
    </r>
    <r>
      <rPr>
        <b/>
        <sz val="6"/>
        <rFont val="Calibri"/>
        <family val="2"/>
        <scheme val="minor"/>
      </rPr>
      <t xml:space="preserve"> (disponibilité selon récolte)</t>
    </r>
  </si>
  <si>
    <t>Cerises  (disponibilité selon récolte)</t>
  </si>
  <si>
    <t>/ kg (dès 5 kg)</t>
  </si>
  <si>
    <t>Haricots PI (disponibilité selon récolte) PI</t>
  </si>
  <si>
    <t>Haricots PI (dès 3 kg) (disponibilité selon récolte) PI</t>
  </si>
  <si>
    <t>Pom. de terre nouvelles PI  (5 kg)</t>
  </si>
  <si>
    <t>Tomates anciennes variété PI (dès 3 kg)</t>
  </si>
  <si>
    <t>Tomates Noire crimée PI (dès 3 kg)</t>
  </si>
  <si>
    <t>Tomates Cœur de bœuf PI (dès 3 kg)</t>
  </si>
  <si>
    <t>Jambon cru - cmde par pièce (env. 400 gr)</t>
  </si>
  <si>
    <r>
      <rPr>
        <b/>
        <sz val="8"/>
        <rFont val="Calibri"/>
        <family val="2"/>
        <scheme val="minor"/>
      </rPr>
      <t>MINI SUISSE</t>
    </r>
    <r>
      <rPr>
        <sz val="8"/>
        <rFont val="Calibri"/>
        <family val="2"/>
        <scheme val="minor"/>
      </rPr>
      <t xml:space="preserve"> - fruits/légumes </t>
    </r>
  </si>
  <si>
    <r>
      <t>MEDIUM SUISSE</t>
    </r>
    <r>
      <rPr>
        <sz val="8"/>
        <rFont val="Calibri"/>
        <family val="2"/>
        <scheme val="minor"/>
      </rPr>
      <t xml:space="preserve"> - fruits/légumes </t>
    </r>
  </si>
  <si>
    <r>
      <t>MAXI SUISSE</t>
    </r>
    <r>
      <rPr>
        <sz val="8"/>
        <rFont val="Calibri"/>
        <family val="2"/>
        <scheme val="minor"/>
      </rPr>
      <t xml:space="preserve"> - fruits/légumes</t>
    </r>
  </si>
  <si>
    <r>
      <rPr>
        <b/>
        <sz val="8"/>
        <rFont val="Calibri"/>
        <family val="2"/>
        <scheme val="minor"/>
      </rPr>
      <t>MINI SUISSE LEGUMES</t>
    </r>
    <r>
      <rPr>
        <sz val="8"/>
        <rFont val="Calibri"/>
        <family val="2"/>
        <scheme val="minor"/>
      </rPr>
      <t xml:space="preserve"> - </t>
    </r>
    <r>
      <rPr>
        <u/>
        <sz val="8"/>
        <rFont val="Calibri"/>
        <family val="2"/>
        <scheme val="minor"/>
      </rPr>
      <t>uniquement légumes</t>
    </r>
  </si>
  <si>
    <r>
      <t>MEDIUM SUISSE LEGUMES</t>
    </r>
    <r>
      <rPr>
        <sz val="8"/>
        <rFont val="Calibri"/>
        <family val="2"/>
        <scheme val="minor"/>
      </rPr>
      <t xml:space="preserve"> - </t>
    </r>
    <r>
      <rPr>
        <u/>
        <sz val="8"/>
        <rFont val="Calibri"/>
        <family val="2"/>
        <scheme val="minor"/>
      </rPr>
      <t>uniquement légumes</t>
    </r>
  </si>
  <si>
    <r>
      <t>MAXI SUISSE LEGUMES</t>
    </r>
    <r>
      <rPr>
        <sz val="8"/>
        <rFont val="Calibri"/>
        <family val="2"/>
        <scheme val="minor"/>
      </rPr>
      <t xml:space="preserve">- </t>
    </r>
    <r>
      <rPr>
        <u/>
        <sz val="8"/>
        <rFont val="Calibri"/>
        <family val="2"/>
        <scheme val="minor"/>
      </rPr>
      <t>uniquement légumes</t>
    </r>
  </si>
  <si>
    <t xml:space="preserve">Pastèques - à la coupe </t>
  </si>
  <si>
    <t>Pastèques - à la pièce (env. 8-11 kg)</t>
  </si>
  <si>
    <t>Pêches plates</t>
  </si>
  <si>
    <t>Pêches plates (dès 3 kg)</t>
  </si>
  <si>
    <t>Poires Guyot PI (dès 3 kg)</t>
  </si>
  <si>
    <t xml:space="preserve">Tomates cherry </t>
  </si>
  <si>
    <t>Tomates cherry  (dès 2 kg)</t>
  </si>
  <si>
    <t xml:space="preserve">Pâtes Fusilli </t>
  </si>
  <si>
    <t>Nouilles fines</t>
  </si>
  <si>
    <t>Spaghetti</t>
  </si>
  <si>
    <t>Flocons de blé BIO</t>
  </si>
  <si>
    <t>Flocons d'épeautre BIO</t>
  </si>
  <si>
    <t>Flosons de seigle BIO</t>
  </si>
  <si>
    <t xml:space="preserve">Miel du Bouveret </t>
  </si>
  <si>
    <t>Pâtes à l'épeautre Fusilli BIO</t>
  </si>
  <si>
    <t>Pâtes à l'épeautre Cornettes BIO</t>
  </si>
  <si>
    <t>Pâtes au blé tendre Penne BIO</t>
  </si>
  <si>
    <t>Pâtes au blé tendre Cornettes BIO</t>
  </si>
  <si>
    <t>Pâtes Dampfloki / Locomotive</t>
  </si>
  <si>
    <t>Pâtes Penne</t>
  </si>
  <si>
    <t xml:space="preserve">Pâtes Maccaroni </t>
  </si>
  <si>
    <t>Pâtes Edelweiss</t>
  </si>
  <si>
    <t>Nouilles fines au safran</t>
  </si>
  <si>
    <t>Pâtes Fusilli aux épinards</t>
  </si>
  <si>
    <t>Pâtes Fusilli BIO</t>
  </si>
  <si>
    <t>Confiture Groseilles</t>
  </si>
  <si>
    <t>Gelée Mûres - Poires Williams</t>
  </si>
  <si>
    <t>Gelée Poires Williams</t>
  </si>
  <si>
    <t>Pâte à tartiner Pure noisette (sans gluten)</t>
  </si>
  <si>
    <t>Sauce à salades nature</t>
  </si>
  <si>
    <t>Sauce à salades douceur framboise</t>
  </si>
  <si>
    <t>Sauce à salades douceur abricot</t>
  </si>
  <si>
    <t>Sauce à salades vinaigrette jardinière</t>
  </si>
  <si>
    <t>Fromage Bagnes 4 = Liddes (R et M)</t>
  </si>
  <si>
    <t>Fromage Col du Lein</t>
  </si>
  <si>
    <t>Fromage Etivaz Alpage</t>
  </si>
  <si>
    <t xml:space="preserve">Fromage Salvan ail des ours - Les Granges </t>
  </si>
  <si>
    <t>Fromage Mund</t>
  </si>
  <si>
    <t>Tomme Balavaux</t>
  </si>
  <si>
    <t>Tomme Biolle</t>
  </si>
  <si>
    <t>Tomme Lein</t>
  </si>
  <si>
    <t>Tomme Loutze</t>
  </si>
  <si>
    <t>Fromage de Chèvre "Mini-Chevremont"</t>
  </si>
  <si>
    <t>Fromage Fleur de biquette</t>
  </si>
  <si>
    <t>Sirop naturel baies et fleurs de sureau</t>
  </si>
  <si>
    <t>Choux blancs PI</t>
  </si>
  <si>
    <t>Choux blancs PI (dès 3 kg)</t>
  </si>
  <si>
    <t>CH - Duay &amp; fils / FR</t>
  </si>
  <si>
    <t>Limes</t>
  </si>
  <si>
    <t>Poires Guyot PI (dès 6 kg)</t>
  </si>
  <si>
    <t>Poires Guyot PI (dès 12 kg)</t>
  </si>
  <si>
    <t>Poires Williams PI (dès 6 kg)</t>
  </si>
  <si>
    <t>Poires Williams PI (dès 12 kg)</t>
  </si>
  <si>
    <t>Carottes oranges lavées moyennes PI</t>
  </si>
  <si>
    <t xml:space="preserve">Carottes oranges lavées moyennes PI (dès 3 kg) </t>
  </si>
  <si>
    <t>Carottes oranges lavées moyennes PI (dès 10 kg)</t>
  </si>
  <si>
    <t>Carottes oranges lavées grosses PI</t>
  </si>
  <si>
    <t xml:space="preserve">Carottes oranges lavées grosses PI (dès 3 kg) </t>
  </si>
  <si>
    <t>Carottes oranges lavées grosses PI (dès 10 kg)</t>
  </si>
  <si>
    <t xml:space="preserve">UNIQUEMENT FRUITS </t>
  </si>
  <si>
    <t>Tomates pour sauce PI (dès 5 kg)</t>
  </si>
  <si>
    <t>Tomates pour sauce PI (dès 10 kg)</t>
  </si>
  <si>
    <t>/100 gr (dès 1 kg)</t>
  </si>
  <si>
    <t>/100 gr (dès 500 g)</t>
  </si>
  <si>
    <t>Rampons verts PI (dès 500 g)</t>
  </si>
  <si>
    <t>Rampons verts PI (dès 1 kg)</t>
  </si>
  <si>
    <t>Rampons rouges PI (dès 1 kg)</t>
  </si>
  <si>
    <t>Déchet de pommes pour jus PI (dès 12 kg)</t>
  </si>
  <si>
    <t>Mélange de pommes 2ème choix PI (dès 12 kg)</t>
  </si>
  <si>
    <t>Mélange de pommes 1er choix PI (dès 12 kg)</t>
  </si>
  <si>
    <t xml:space="preserve">Mélange de pommes 2ème choix PI (dès 6 kg) </t>
  </si>
  <si>
    <t xml:space="preserve">Mélange de pommes 1er choix PI  (dès 6 kg) </t>
  </si>
  <si>
    <t>Pommes Primerouge PI (dès 12 kg)</t>
  </si>
  <si>
    <t>Pommes Pinova PI 2ème choix (dès 12 kg)</t>
  </si>
  <si>
    <t>Pommes Mairac 2ème choix PI (dès 12 kg)</t>
  </si>
  <si>
    <t>Pommes Maigold 2ème choix PI (dès 12 kg)</t>
  </si>
  <si>
    <t>Pommes Maigold PI (dès 12 kg)</t>
  </si>
  <si>
    <t>Pommes Idared 2 ème choix PI (dès 12 kg)</t>
  </si>
  <si>
    <t>Pommes Idared PI (dès 12 kg)</t>
  </si>
  <si>
    <t>Pommes Gravenstein 2ème choix PI (dès 12 kg)</t>
  </si>
  <si>
    <t>Coings PI (dès 12 kg)</t>
  </si>
  <si>
    <t>Coings PI (dès 6 kg)</t>
  </si>
  <si>
    <t>Pommes Granny Smith (dès 12 kg)</t>
  </si>
  <si>
    <r>
      <t>Pommes Gala 2ème choix PI (dès 3 kg)</t>
    </r>
    <r>
      <rPr>
        <sz val="8"/>
        <color rgb="FFFF0000"/>
        <rFont val="Calibri"/>
        <family val="2"/>
        <scheme val="minor"/>
      </rPr>
      <t xml:space="preserve"> </t>
    </r>
  </si>
  <si>
    <t>Pommes Braeburn PI (dès 12 kg)</t>
  </si>
  <si>
    <t xml:space="preserve">Poires Louise Bonne 2ème choix PI (dès 3 kg) </t>
  </si>
  <si>
    <t>Poires Louise Bonne PI (dès 6 kg)</t>
  </si>
  <si>
    <t>Poires Conférence PI (dès 6 kg)</t>
  </si>
  <si>
    <t>Poires Conférence PI (dès 12 kg)</t>
  </si>
  <si>
    <t>Poires Beurrée Bosc PI (dès 6 kg)</t>
  </si>
  <si>
    <t>Poires Beurrée Bosc PI (dès 12 kg)</t>
  </si>
  <si>
    <t>Mélange de poires 1er choix (dès 6 kg)</t>
  </si>
  <si>
    <t>Mélange de poires 1er choix (dès 12 kg)</t>
  </si>
  <si>
    <t>Mûres PI (disponibilité selon récolte)</t>
  </si>
  <si>
    <t>Mirabelle PI (dès 2.5 kg)</t>
  </si>
  <si>
    <t>Mûres PI (dès 4 x 250 gr) (disponibilité selon récolte)</t>
  </si>
  <si>
    <t>Mûres PI (dès 8 x 250 gr) (disponibilité selon récolte)</t>
  </si>
  <si>
    <r>
      <t>/ 250 gr</t>
    </r>
    <r>
      <rPr>
        <b/>
        <sz val="6"/>
        <color theme="1"/>
        <rFont val="Calibri"/>
        <family val="2"/>
        <scheme val="minor"/>
      </rPr>
      <t xml:space="preserve"> (dès 8x250 gr)</t>
    </r>
  </si>
  <si>
    <r>
      <t>/ 250 gr</t>
    </r>
    <r>
      <rPr>
        <b/>
        <sz val="6"/>
        <color theme="1"/>
        <rFont val="Calibri"/>
        <family val="2"/>
        <scheme val="minor"/>
      </rPr>
      <t xml:space="preserve"> (dès 4x250 gr)</t>
    </r>
  </si>
  <si>
    <t>Groseilles PI (dès 4 x 250 gr)</t>
  </si>
  <si>
    <t>Groseilles PI (dès 8 x 250 gr)</t>
  </si>
  <si>
    <t>Framboises PI (disponibilité selon récolte)</t>
  </si>
  <si>
    <t>Framboises PI (dès 4 x 250 gr) (disponibilité selon récolte)</t>
  </si>
  <si>
    <t>Framboises PI (dès 8 x 250 gr) (disponibilité selon récolte)</t>
  </si>
  <si>
    <t>Cerises (dès 2 kg) (disponibilité selon récolte)</t>
  </si>
  <si>
    <t>Caramboles (dès 3 pc)</t>
  </si>
  <si>
    <r>
      <t xml:space="preserve">RAJOUT PRODUITS DU TERROIR </t>
    </r>
    <r>
      <rPr>
        <sz val="6"/>
        <rFont val="Calibri"/>
        <family val="2"/>
        <scheme val="minor"/>
      </rPr>
      <t>(selon l'humeur du marchant - ex: saucisse, fromage, sauce tomate, œufs, jus, etc.)</t>
    </r>
  </si>
  <si>
    <t>/ lot</t>
  </si>
  <si>
    <t xml:space="preserve">Melons La Signature </t>
  </si>
  <si>
    <t>Melons La Signature (dès 2 pc)</t>
  </si>
  <si>
    <t>Raisins rouges Muscat Bio</t>
  </si>
  <si>
    <t>Raisins rouges Muscat Bio (dès 2.5 kg)</t>
  </si>
  <si>
    <t xml:space="preserve">/ kg </t>
  </si>
  <si>
    <t>Choux-fleurs - moins jolis mais tout autant bons (dès 3 kg)</t>
  </si>
  <si>
    <t>Poivrons jaunes</t>
  </si>
  <si>
    <t>Poivrons rouges</t>
  </si>
  <si>
    <t>Poivrons verts</t>
  </si>
  <si>
    <t>Fromage Balavaux</t>
  </si>
  <si>
    <t>Fromage Champoussin</t>
  </si>
  <si>
    <t>Fromage Lens vieux</t>
  </si>
  <si>
    <t xml:space="preserve">Fromage Salvan aux herbes - Les Granges </t>
  </si>
  <si>
    <t>Courge Marble bio (cmde par pièce - petite)</t>
  </si>
  <si>
    <t>Courge Potimarron (cmde par pièce)</t>
  </si>
  <si>
    <t>Pâtisson bio (cmde par pièce)</t>
  </si>
  <si>
    <t>Raisins blancs Chasselas</t>
  </si>
  <si>
    <t>Raisins blancs Chasselas (dès 2.5 kg)</t>
  </si>
  <si>
    <t>Raisins blancs Chasselas (dès 5 kg)</t>
  </si>
  <si>
    <t>Pom. de terre grenaille PI</t>
  </si>
  <si>
    <t>Pom. de terre Charlotte non lavées  PI</t>
  </si>
  <si>
    <t>Lard sec</t>
  </si>
  <si>
    <t>Pesto Basilic</t>
  </si>
  <si>
    <t>Jus de pommes-poires 1L</t>
  </si>
  <si>
    <t>Jus de pommes-poires 6 x 1L</t>
  </si>
  <si>
    <t>Raisins rouges Gamay (dès 2.5 kg)</t>
  </si>
  <si>
    <t>Raisins rouges Gamay (dès 5 kg)</t>
  </si>
  <si>
    <t>Pommes Gravenstein moyennes PI</t>
  </si>
  <si>
    <t>Pommes Gravenstein moyennes PI (dès 3 kg)</t>
  </si>
  <si>
    <t>Pommes Gravenstein moyennes PI (dès 12 kg)</t>
  </si>
  <si>
    <t>Courge Musquée (à la coupe)</t>
  </si>
  <si>
    <t xml:space="preserve">Courge Musquée (cmde par pièce) </t>
  </si>
  <si>
    <t>Turquie</t>
  </si>
  <si>
    <t>Pom. de terre Agata non lavées  PI</t>
  </si>
  <si>
    <t>Pom. de terre Agata non lavées  PI  (5 kg)</t>
  </si>
  <si>
    <t>Pommes Flamboyante PI</t>
  </si>
  <si>
    <t>Pommes Flamboyante PI (dès 3 kg)</t>
  </si>
  <si>
    <t xml:space="preserve">Pommes Primerouge 2ème choix  petites PI </t>
  </si>
  <si>
    <t>Pommes Primerouge 2ème choix  petites PI (dès 3 kg)</t>
  </si>
  <si>
    <t>Pommes Primerouge 2ème choix  petites PI (dès 12 kg)</t>
  </si>
  <si>
    <t>Oignons moyens PI (dès 10 kg)</t>
  </si>
  <si>
    <t>Pom. de terre Venezia non lavées moyennes  PI</t>
  </si>
  <si>
    <t>Pom. de terre Venezia non lavées  moyennes PI  (5 kg)</t>
  </si>
  <si>
    <t>Pom. de terre Agria non lavées  PI</t>
  </si>
  <si>
    <t>Pom. de terre Agria non lavées  PI  (5 kg)</t>
  </si>
  <si>
    <t>Pom. de terre Agria non lavées  PI  (10 kg)</t>
  </si>
  <si>
    <t>Oranges blondes</t>
  </si>
  <si>
    <t>Oranges blondes (dès 4 kg)</t>
  </si>
  <si>
    <t>Oranges blondes (dès 8 kg)</t>
  </si>
  <si>
    <t>Raisins rouges Muscat de Hambourg</t>
  </si>
  <si>
    <t>Raisins rouges Muscat de Hambourg (dès 2.5 kg)</t>
  </si>
  <si>
    <t>Chataîgnes</t>
  </si>
  <si>
    <t>Chataîgnes fendues</t>
  </si>
  <si>
    <t>VAL DE TRAVERS</t>
  </si>
  <si>
    <t>VAL DE RUZ</t>
  </si>
  <si>
    <t>Poires Guyot - jaunes PI</t>
  </si>
  <si>
    <t>Poires Williams 2ème choix PI - moins jolies mais tout autant bonnes</t>
  </si>
  <si>
    <t xml:space="preserve">Coings 2ème choix PI </t>
  </si>
  <si>
    <t xml:space="preserve">Pommes Canada 2ème choix </t>
  </si>
  <si>
    <t>Pommes Flamboyante 2ème choix PI (dès 3 kg)</t>
  </si>
  <si>
    <t>Pommes Flamboyante 2ème choix PI (dès 12 kg)</t>
  </si>
  <si>
    <t>Pommes Granny Smith 2ème choix PI (dès 3 kg)</t>
  </si>
  <si>
    <t>Pommes Granny Smith 2 ème choix (dès 12 kg)</t>
  </si>
  <si>
    <t>Pommes Idared 2ème choix PI (dès 3 kg)</t>
  </si>
  <si>
    <t>Céleris non lavés PI (dès 3 kg)</t>
  </si>
  <si>
    <t>Céleris lavés PI</t>
  </si>
  <si>
    <t>Céleris lavés PI (dès 3 kg)</t>
  </si>
  <si>
    <t>Céleris lavés PI (dès 6 kg)</t>
  </si>
  <si>
    <t>Pom. de terre grenaille PI (dès 3 kg)</t>
  </si>
  <si>
    <t>les 5 kg</t>
  </si>
  <si>
    <t>les 10 kg</t>
  </si>
  <si>
    <t>Radis bière</t>
  </si>
  <si>
    <t xml:space="preserve">Raves </t>
  </si>
  <si>
    <t>Raves PI (dès 2 kg)</t>
  </si>
  <si>
    <t>Œufs de la ferme BIO (Poussine)</t>
  </si>
  <si>
    <t>Initiales de préparation :</t>
  </si>
  <si>
    <r>
      <t>FRIBOURG / VAUD (de Bex à Vevey)</t>
    </r>
    <r>
      <rPr>
        <b/>
        <sz val="5"/>
        <rFont val="Calibri"/>
        <family val="2"/>
        <scheme val="minor"/>
      </rPr>
      <t xml:space="preserve"> </t>
    </r>
  </si>
  <si>
    <t>VALLEE DE JOUX</t>
  </si>
  <si>
    <t>JURA / MOUTIER A LA CHAUX-DE-FONDS
 VAUD (de Vevey - Lausanne à Ecublens)</t>
  </si>
  <si>
    <t>Mandarines BIO</t>
  </si>
  <si>
    <t>Mandarines BIO (dès 2 kg)</t>
  </si>
  <si>
    <t>Mandarines BIO (dès 4 kg)</t>
  </si>
  <si>
    <t>France / Italie</t>
  </si>
  <si>
    <t xml:space="preserve">Miel de Chamoson </t>
  </si>
  <si>
    <t xml:space="preserve">Miel d'Orsières </t>
  </si>
  <si>
    <t>/ litre</t>
  </si>
  <si>
    <t>/ carton (12 litres)</t>
  </si>
  <si>
    <t>CHATAIGNES</t>
  </si>
  <si>
    <t>HERBES AROMATIQUES</t>
  </si>
  <si>
    <t>SAUCES TOMATES MAISON</t>
  </si>
  <si>
    <t>FARINES</t>
  </si>
  <si>
    <t>PATES</t>
  </si>
  <si>
    <t>VRAC EPICERIE</t>
  </si>
  <si>
    <t>CONFITURES/GELEES GRAND-MERE</t>
  </si>
  <si>
    <t>GELEES 100% VALAISAN</t>
  </si>
  <si>
    <r>
      <t xml:space="preserve">FROMAGES DE VACHE
</t>
    </r>
    <r>
      <rPr>
        <sz val="8"/>
        <rFont val="Calibri"/>
        <family val="2"/>
        <scheme val="minor"/>
      </rPr>
      <t>R = fromage à raclette
M= fromage à manger à la main</t>
    </r>
  </si>
  <si>
    <t>TOMMES DE VACHE</t>
  </si>
  <si>
    <t>COIN A CUIRE (tenir à 5°C)</t>
  </si>
  <si>
    <t>HUILES</t>
  </si>
  <si>
    <t>SAUCES A SALADES ET GRAINES</t>
  </si>
  <si>
    <t>VINAIGRES ET VINS CUITS</t>
  </si>
  <si>
    <t>RAISINEES</t>
  </si>
  <si>
    <t>AIGREDOUS</t>
  </si>
  <si>
    <r>
      <t xml:space="preserve">JUS - NECTARS ARTISANAUX
</t>
    </r>
    <r>
      <rPr>
        <b/>
        <sz val="10"/>
        <rFont val="Calibri"/>
        <family val="2"/>
        <scheme val="minor"/>
      </rPr>
      <t>fait maison par Duay &amp; fils et 100% Valaisan
sans colorant, ni conservateur (100% naturel)</t>
    </r>
  </si>
  <si>
    <r>
      <t xml:space="preserve">JUS - NECTARS FAIT MAISON
</t>
    </r>
    <r>
      <rPr>
        <b/>
        <sz val="11"/>
        <rFont val="Calibri"/>
        <family val="2"/>
        <scheme val="minor"/>
      </rPr>
      <t>FAIS MAISON - 100 % NATUREL</t>
    </r>
    <r>
      <rPr>
        <b/>
        <sz val="16"/>
        <rFont val="Calibri"/>
        <family val="2"/>
        <scheme val="minor"/>
      </rPr>
      <t xml:space="preserve">                  </t>
    </r>
  </si>
  <si>
    <t>SIROPS NATURELS MAISON</t>
  </si>
  <si>
    <r>
      <t xml:space="preserve">CIDRES ET BIERES
</t>
    </r>
    <r>
      <rPr>
        <b/>
        <sz val="11"/>
        <rFont val="Calibri"/>
        <family val="2"/>
        <scheme val="minor"/>
      </rPr>
      <t>Brasseries artisanales</t>
    </r>
  </si>
  <si>
    <t>EAUX DE VIE / LIQUEURS DU VALAIS</t>
  </si>
  <si>
    <t>MOUTARDES</t>
  </si>
  <si>
    <t>MIELS</t>
  </si>
  <si>
    <t>MERINGUES / BISCUITS /BRICELETS</t>
  </si>
  <si>
    <t>Total approximatif</t>
  </si>
  <si>
    <r>
      <t xml:space="preserve">FROMAGES/TOMMES </t>
    </r>
    <r>
      <rPr>
        <sz val="11"/>
        <rFont val="Calibri"/>
        <family val="2"/>
        <scheme val="minor"/>
      </rPr>
      <t>CHEVRES ET BREBIS</t>
    </r>
  </si>
  <si>
    <r>
      <rPr>
        <sz val="16"/>
        <rFont val="Calibri"/>
        <family val="2"/>
        <scheme val="minor"/>
      </rPr>
      <t xml:space="preserve">PANIERS CADEAU </t>
    </r>
    <r>
      <rPr>
        <sz val="8"/>
        <rFont val="Calibri"/>
        <family val="2"/>
        <scheme val="minor"/>
      </rPr>
      <t>pour vos invitations, etc.</t>
    </r>
  </si>
  <si>
    <t>Fromage Isérables</t>
  </si>
  <si>
    <t>Poireaux avec racines PI</t>
  </si>
  <si>
    <t>Fromage Diablerets moyen (M)</t>
  </si>
  <si>
    <t>Fromage Diablerets vieux (M)</t>
  </si>
  <si>
    <t>Fromage Diablerets extra-vieux (M)</t>
  </si>
  <si>
    <t>Fromage Emmentaler BIO-bourgeon (M)</t>
  </si>
  <si>
    <t>Fromage Emmentaler jeune BIO-bourgeon (M)</t>
  </si>
  <si>
    <t>Fromage de Pointet</t>
  </si>
  <si>
    <r>
      <rPr>
        <b/>
        <sz val="22"/>
        <color theme="0" tint="-0.499984740745262"/>
        <rFont val="Reprise Stamp Std"/>
      </rPr>
      <t>Duay Bernard &amp; Fils</t>
    </r>
    <r>
      <rPr>
        <b/>
        <sz val="16"/>
        <color theme="0" tint="-0.499984740745262"/>
        <rFont val="Reprise Stamp Std"/>
        <family val="3"/>
      </rPr>
      <t xml:space="preserve">
</t>
    </r>
    <r>
      <rPr>
        <b/>
        <sz val="12"/>
        <color theme="0" tint="-0.499984740745262"/>
        <rFont val="Reprise Stamp Std"/>
      </rPr>
      <t>Route de la Plâtrière 49 - 1907 Saxon</t>
    </r>
  </si>
  <si>
    <r>
      <rPr>
        <b/>
        <sz val="6"/>
        <color theme="0" tint="-0.499984740745262"/>
        <rFont val="Calibri"/>
        <family val="2"/>
        <scheme val="minor"/>
      </rPr>
      <t>Total approximatif</t>
    </r>
    <r>
      <rPr>
        <sz val="6"/>
        <color theme="0" tint="-0.499984740745262"/>
        <rFont val="Calibri"/>
        <family val="2"/>
        <scheme val="minor"/>
      </rPr>
      <t xml:space="preserve">
(les prix peuvent quelque peu changer)</t>
    </r>
  </si>
  <si>
    <t>Poires Louise bonne PI (dès 3 kg)</t>
  </si>
  <si>
    <t>Selon tournus</t>
  </si>
  <si>
    <t>Oranges pour jus - Calibre 6-7</t>
  </si>
  <si>
    <t>Oranges pour jus - Calibre 6-7 (dès 4 kg)</t>
  </si>
  <si>
    <t>Oranges pour jus - Calibre 6-7 (dès 8 kg)</t>
  </si>
  <si>
    <t xml:space="preserve">Oranges blondes BIO </t>
  </si>
  <si>
    <t xml:space="preserve">Oranges blondes BIO (dès 4 kg) </t>
  </si>
  <si>
    <t xml:space="preserve">Oranges blondes BIO (dès 8 kg) </t>
  </si>
  <si>
    <t>Litchis</t>
  </si>
  <si>
    <t>Pommes Pink Lady moyennes PI</t>
  </si>
  <si>
    <t>Pommes Pink Lady moyennes PI (dès 3 kg)</t>
  </si>
  <si>
    <t>Pommes Pink Lady moyennesPI (dès 12 kg)</t>
  </si>
  <si>
    <t>Carottes non lavées grosses PI</t>
  </si>
  <si>
    <t xml:space="preserve">Carottes non lavées grosses PI (dès 3 kg) </t>
  </si>
  <si>
    <t xml:space="preserve">Carottes non lavées grosses PI (dès 10 kg) </t>
  </si>
  <si>
    <t xml:space="preserve">Cardons </t>
  </si>
  <si>
    <t>Miel de Fully</t>
  </si>
  <si>
    <t>FOIE GRAS</t>
  </si>
  <si>
    <t>/ 230 gr</t>
  </si>
  <si>
    <t>Tomme la Fleurette (commande par pc)</t>
  </si>
  <si>
    <t>Saucisse sèche de Savièse</t>
  </si>
  <si>
    <t>Salametti aux poireaux</t>
  </si>
  <si>
    <t>Salametti valaisan</t>
  </si>
  <si>
    <t>THES</t>
  </si>
  <si>
    <t>Thé Reine de Passion BIO</t>
  </si>
  <si>
    <t>Thé Rêve des caraïbes à la noix de coco BIO</t>
  </si>
  <si>
    <t>Tisane des Elfes BIO</t>
  </si>
  <si>
    <t>Thé vert pomme-citron BIO</t>
  </si>
  <si>
    <t>Thé Lumière du matin BIO</t>
  </si>
  <si>
    <t>Italie / Espagne</t>
  </si>
  <si>
    <t>/ 20 gr</t>
  </si>
  <si>
    <t>CH - Valais</t>
  </si>
  <si>
    <r>
      <t xml:space="preserve">PANNETONE
</t>
    </r>
    <r>
      <rPr>
        <sz val="14"/>
        <rFont val="Calibri"/>
        <family val="2"/>
        <scheme val="minor"/>
      </rPr>
      <t>recette traditionnelle tessinoise</t>
    </r>
  </si>
  <si>
    <t>PATES FRAICHES</t>
  </si>
  <si>
    <t>Tortellini</t>
  </si>
  <si>
    <t>Tagliatelle champignons</t>
  </si>
  <si>
    <t>Raviolo ricotta et épinards verts</t>
  </si>
  <si>
    <t>Gnocchi pommes de terre</t>
  </si>
  <si>
    <t>Girasole Burrata</t>
  </si>
  <si>
    <t>Agnolotto saumon rouge</t>
  </si>
  <si>
    <t>Thé Quiétude BIO</t>
  </si>
  <si>
    <t>Thé Harmonie Genepi BIO</t>
  </si>
  <si>
    <t>Etage</t>
  </si>
  <si>
    <r>
      <t>N° client</t>
    </r>
    <r>
      <rPr>
        <sz val="6"/>
        <rFont val="Reprise Stamp Std"/>
      </rPr>
      <t xml:space="preserve"> (à reporter lors du paiement)</t>
    </r>
  </si>
  <si>
    <r>
      <rPr>
        <b/>
        <sz val="16"/>
        <rFont val="Arial Narrow"/>
        <family val="2"/>
      </rPr>
      <t xml:space="preserve">Prix total </t>
    </r>
    <r>
      <rPr>
        <b/>
        <sz val="5"/>
        <rFont val="Arial Narrow"/>
        <family val="2"/>
      </rPr>
      <t xml:space="preserve">
</t>
    </r>
    <r>
      <rPr>
        <sz val="8"/>
        <rFont val="Arial Narrow"/>
        <family val="2"/>
      </rPr>
      <t>(à régler)</t>
    </r>
  </si>
  <si>
    <t>x   fr 1.50</t>
  </si>
  <si>
    <t>x   fr 10.00</t>
  </si>
  <si>
    <t>Clémentines feuilles  (dès 2 kg)</t>
  </si>
  <si>
    <t>Clémentines feuilles  (dès 6 kg)</t>
  </si>
  <si>
    <t>Espagne - Italie</t>
  </si>
  <si>
    <t>Oranges amères</t>
  </si>
  <si>
    <t>Oranges amères (dès 2 kg)</t>
  </si>
  <si>
    <t xml:space="preserve">Raisins blancs </t>
  </si>
  <si>
    <t>Raisins blancs  (dès 2.5 kg)</t>
  </si>
  <si>
    <t xml:space="preserve">Raisins rouges  </t>
  </si>
  <si>
    <t>/ 5 kg</t>
  </si>
  <si>
    <t>Endives (carton de 5 kg)</t>
  </si>
  <si>
    <t>Poivrons oranges</t>
  </si>
  <si>
    <r>
      <t xml:space="preserve">Remarque de livraison 
</t>
    </r>
    <r>
      <rPr>
        <b/>
        <sz val="9"/>
        <color rgb="FFFF3300"/>
        <rFont val="Calibri"/>
        <family val="2"/>
        <scheme val="minor"/>
      </rPr>
      <t xml:space="preserve">(garage, bûcher, etc.) </t>
    </r>
  </si>
  <si>
    <t>A cocher seulement si vous avez besoin d'un BV pour le paiement</t>
  </si>
  <si>
    <t>/ kg (dès 500g)</t>
  </si>
  <si>
    <t>Kiwi BIO (au détail)</t>
  </si>
  <si>
    <t>Kiwi BIO (dès 500g)</t>
  </si>
  <si>
    <t>Panettone Limoncello</t>
  </si>
  <si>
    <t>Panettone Classico</t>
  </si>
  <si>
    <t>Panettone Marrons glacés</t>
  </si>
  <si>
    <t>Panettone Abricots</t>
  </si>
  <si>
    <t>Panettone Orange - chocolat</t>
  </si>
  <si>
    <t>Panettone Griottes - chocolat</t>
  </si>
  <si>
    <t>Panettone Chocolat</t>
  </si>
  <si>
    <t>Panettone Poire-chocolat</t>
  </si>
  <si>
    <t>Panettone Exotiques</t>
  </si>
  <si>
    <t>Portugal /Esp</t>
  </si>
  <si>
    <t>Portugal/Esp</t>
  </si>
  <si>
    <t>Clémentines</t>
  </si>
  <si>
    <t>Clémentine (dès 2 kg)</t>
  </si>
  <si>
    <t>Poires Louise Bonne 2ème choix PI</t>
  </si>
  <si>
    <t>Tomates roma / San Marzano (dès 2 kg)</t>
  </si>
  <si>
    <t>Tomates roma / San Marzano (dès 3 kg)</t>
  </si>
  <si>
    <t>Tomme Chassoure</t>
  </si>
  <si>
    <t>Bleu de Bagnes</t>
  </si>
  <si>
    <t>Ravioli Pistache</t>
  </si>
  <si>
    <t>Ravioli Pesto</t>
  </si>
  <si>
    <t>Ravioli aux légumes verts</t>
  </si>
  <si>
    <t>Ravioli à la viande</t>
  </si>
  <si>
    <t>Ravioli aux champignons</t>
  </si>
  <si>
    <t>Ravioli foie gras de canard</t>
  </si>
  <si>
    <t>Ravioli Gorgonzola</t>
  </si>
  <si>
    <t>Ravioli Fruits de mer</t>
  </si>
  <si>
    <t>Farine d'amidonnier (Bise) 600 BIO</t>
  </si>
  <si>
    <t xml:space="preserve">Farine d'amidonnier (Bise) 600 BIO  </t>
  </si>
  <si>
    <t>Liqueur d'abricot</t>
  </si>
  <si>
    <t>Liqueur de coing</t>
  </si>
  <si>
    <t>Liqueur de cerise</t>
  </si>
  <si>
    <t>Liqueur de cassis</t>
  </si>
  <si>
    <t>Liqueur de framboise</t>
  </si>
  <si>
    <t>Liqueur de mûre</t>
  </si>
  <si>
    <t>Liqueur de myrtille</t>
  </si>
  <si>
    <t>Liqueur de pêche</t>
  </si>
  <si>
    <t>Liqueur de poire</t>
  </si>
  <si>
    <t>Liqueur de rubis</t>
  </si>
  <si>
    <t>Liqueur de cannelle</t>
  </si>
  <si>
    <t>Liqueur d'Edelweiss</t>
  </si>
  <si>
    <t>Liqueur Fleurs de sureau</t>
  </si>
  <si>
    <t>Liqueur Hysope</t>
  </si>
  <si>
    <t>Liqueur de piment</t>
  </si>
  <si>
    <t>Liqueur d'Ortie</t>
  </si>
  <si>
    <t>Liqueur de Thym</t>
  </si>
  <si>
    <t>Liqueur Verdure des Alpes</t>
  </si>
  <si>
    <t>Liqueur de Verveine</t>
  </si>
  <si>
    <t>Liqueur de Noël</t>
  </si>
  <si>
    <t>Liqueur de Pinot</t>
  </si>
  <si>
    <t>Liqueur de Romarin</t>
  </si>
  <si>
    <t xml:space="preserve">Tomates </t>
  </si>
  <si>
    <r>
      <rPr>
        <b/>
        <sz val="8"/>
        <rFont val="Calibri"/>
        <family val="2"/>
        <scheme val="minor"/>
      </rPr>
      <t>PANIER DE FRUITS</t>
    </r>
    <r>
      <rPr>
        <sz val="8"/>
        <rFont val="Calibri"/>
        <family val="2"/>
        <scheme val="minor"/>
      </rPr>
      <t xml:space="preserve"> - 2,5 kg pommes / 2,5 kg poires / 1 pc mangue / 4 pc kiwis / 1 pc Grapefruit / 3 kg bananes / 1 kg oranges bio / 2 pc citrons
</t>
    </r>
    <r>
      <rPr>
        <u/>
        <sz val="6"/>
        <rFont val="Calibri"/>
        <family val="2"/>
        <scheme val="minor"/>
      </rPr>
      <t>la composition peut varier légèrement selon la récolte</t>
    </r>
  </si>
  <si>
    <t>Kaki persimon BIO - commande à la pièce</t>
  </si>
  <si>
    <t>Kaki persimon BIO (dès 3 pc) - commande à la pièce</t>
  </si>
  <si>
    <r>
      <t xml:space="preserve">Poires Louise Bonne PI (dès 12 kg) </t>
    </r>
    <r>
      <rPr>
        <b/>
        <sz val="8"/>
        <color rgb="FFFF0000"/>
        <rFont val="Calibri"/>
        <family val="2"/>
        <scheme val="minor"/>
      </rPr>
      <t>- GRANDE ACTION</t>
    </r>
  </si>
  <si>
    <r>
      <t>Pommes Gala PI (dès 12 kg)</t>
    </r>
    <r>
      <rPr>
        <b/>
        <sz val="8"/>
        <color rgb="FFFF0000"/>
        <rFont val="Calibri"/>
        <family val="2"/>
        <scheme val="minor"/>
      </rPr>
      <t xml:space="preserve"> - GRANDE ACTION</t>
    </r>
  </si>
  <si>
    <r>
      <t>Pommes Gala 2ème choix PI (dès 12 kg)</t>
    </r>
    <r>
      <rPr>
        <b/>
        <sz val="8"/>
        <color rgb="FFFF0000"/>
        <rFont val="Calibri"/>
        <family val="2"/>
        <scheme val="minor"/>
      </rPr>
      <t xml:space="preserve"> - GRANDE ACTION</t>
    </r>
  </si>
  <si>
    <r>
      <t>Pommes Golden 2ème choix PI (dès 12 kg)</t>
    </r>
    <r>
      <rPr>
        <b/>
        <sz val="8"/>
        <color rgb="FFFF0000"/>
        <rFont val="Calibri"/>
        <family val="2"/>
        <scheme val="minor"/>
      </rPr>
      <t xml:space="preserve"> - GRANDE ACTION</t>
    </r>
  </si>
  <si>
    <t>Bricelets fait maison</t>
  </si>
  <si>
    <t>Huile de colza pressée à froid N°3</t>
  </si>
  <si>
    <t>Huile de colza --&gt; pour frire et rôtir N°4</t>
  </si>
  <si>
    <t>Huile de tournesol N°6</t>
  </si>
  <si>
    <t>Huile de tournesol  N°6</t>
  </si>
  <si>
    <t>Moutarde à la noix N°34</t>
  </si>
  <si>
    <t>Moutarde à l'Aneth N°37</t>
  </si>
  <si>
    <t>Moutarde à l'estragon N°38</t>
  </si>
  <si>
    <t>Moutarde à l'oignon et paprika fort N°39</t>
  </si>
  <si>
    <t>Moutarde à la Figue N°40</t>
  </si>
  <si>
    <t>Moutarde au basilic N°41</t>
  </si>
  <si>
    <t>Moutarde au citron et poivre sichuan N°42</t>
  </si>
  <si>
    <t>Moutarde au curry et noix de coco N°43</t>
  </si>
  <si>
    <t>Moutarde au piment d'espelette N°44</t>
  </si>
  <si>
    <t>Moutarde au zeste d'orange N°45</t>
  </si>
  <si>
    <t>Moutarde douce à la raisinée N°46</t>
  </si>
  <si>
    <t>Moutarde Gros Grains Chasselas N°47</t>
  </si>
  <si>
    <t>Moutarde Gros-Grains à l'Ail Rose N°48</t>
  </si>
  <si>
    <t>Moutarde Gros-Grains au poivre "malabar" N°49</t>
  </si>
  <si>
    <t>Moutarde Gros-Grains et fruits rouges N°50</t>
  </si>
  <si>
    <t>Moutarde à l'ail des ours N°36</t>
  </si>
  <si>
    <t>Moutarde à l'abricot N°35</t>
  </si>
  <si>
    <t>Thé noir Chaï BIO</t>
  </si>
  <si>
    <t>Thé Thym citronné menthe BIO</t>
  </si>
  <si>
    <t>Jus de raisins BOX 5L</t>
  </si>
  <si>
    <t>Sirop naturel groseille</t>
  </si>
  <si>
    <t>Sirop naturel pomme</t>
  </si>
  <si>
    <t>Sirop naturel pruneau</t>
  </si>
  <si>
    <t>CH - 100% valaisan</t>
  </si>
  <si>
    <t>CH - mon instant cacaothé</t>
  </si>
  <si>
    <t xml:space="preserve">Thé Rooibos de Noël BIO </t>
  </si>
  <si>
    <t xml:space="preserve">Thé Flèche de Cupidon BIO </t>
  </si>
  <si>
    <t xml:space="preserve">Thé Le Roi Ananas BIO </t>
  </si>
  <si>
    <t xml:space="preserve">Thé Pomme d'amour BIO </t>
  </si>
  <si>
    <t xml:space="preserve">Thé Zénitude BIO </t>
  </si>
  <si>
    <t>CH - Les simples, Sarreyer</t>
  </si>
  <si>
    <t xml:space="preserve">Thé Verveine citron BIO </t>
  </si>
  <si>
    <t xml:space="preserve">Thé Bouquet de menthes BIO </t>
  </si>
  <si>
    <t xml:space="preserve">Thé Crépuscule BIO </t>
  </si>
  <si>
    <t xml:space="preserve">Thé Sérénité BIO </t>
  </si>
  <si>
    <t xml:space="preserve">Thé Verveine odorante BIO </t>
  </si>
  <si>
    <t xml:space="preserve">Thé Inspiration BIO </t>
  </si>
  <si>
    <t xml:space="preserve">Thé Sauge Montante BIO </t>
  </si>
  <si>
    <t xml:space="preserve">Thé Relax BIO </t>
  </si>
  <si>
    <t xml:space="preserve">Thé Thym citronné BIO </t>
  </si>
  <si>
    <t>CH - Moulin de Severy</t>
  </si>
  <si>
    <t>CH - Cave la Vignolle</t>
  </si>
  <si>
    <t>CH - Ranch Maragnenaz</t>
  </si>
  <si>
    <r>
      <t xml:space="preserve">Sauce à salades Noix et Colza - </t>
    </r>
    <r>
      <rPr>
        <sz val="7"/>
        <rFont val="Calibri"/>
        <family val="2"/>
        <scheme val="minor"/>
      </rPr>
      <t>(comp. Huile noix, huile Colza, eau, vinaigre de pomme aux herbes, moutarde chasselas, bouillon de légumes, sel, agents conservateurs: sorbate de potassium, épaississants: guar et caroube</t>
    </r>
  </si>
  <si>
    <t>CH - Moulin Suchy</t>
  </si>
  <si>
    <t xml:space="preserve">CH </t>
  </si>
  <si>
    <t>CH - Novena</t>
  </si>
  <si>
    <t>CH - Casa della pasta Fresca</t>
  </si>
  <si>
    <t>CH - Jura</t>
  </si>
  <si>
    <t>France / Espagne</t>
  </si>
  <si>
    <t>France / Hollande</t>
  </si>
  <si>
    <t xml:space="preserve">Italie </t>
  </si>
  <si>
    <t>Egypte</t>
  </si>
  <si>
    <t>CH / Italie</t>
  </si>
  <si>
    <t>Pérou / Espagne</t>
  </si>
  <si>
    <t xml:space="preserve">Aubergines </t>
  </si>
  <si>
    <t>Aubergines (dès 2 kg)</t>
  </si>
  <si>
    <t xml:space="preserve">Choux de Bruxelles </t>
  </si>
  <si>
    <t>Choux de Bruxelles (dès 2 kg)</t>
  </si>
  <si>
    <t xml:space="preserve">Col raves </t>
  </si>
  <si>
    <t>Col raves (dès 3 pc)</t>
  </si>
  <si>
    <t>Concombres</t>
  </si>
  <si>
    <t xml:space="preserve">Côtes de Bette botte </t>
  </si>
  <si>
    <t>Côtes de Bette botte (dès 3 kg)</t>
  </si>
  <si>
    <t>Endives rouges</t>
  </si>
  <si>
    <t>Endives rouges (dès 2 kg)</t>
  </si>
  <si>
    <t>Patates douce</t>
  </si>
  <si>
    <t>Patates douce (dès 2 kg)</t>
  </si>
  <si>
    <t xml:space="preserve">Radis botte </t>
  </si>
  <si>
    <t>Radis botte (dès 3 bottes)</t>
  </si>
  <si>
    <t>Romanesco - cmde à la pièce</t>
  </si>
  <si>
    <t>Salades - au choix du marchand</t>
  </si>
  <si>
    <t>Salades mélangées (dès 6 pc) - au choix du marchand</t>
  </si>
  <si>
    <t>Salades batavia</t>
  </si>
  <si>
    <t>Salades batavia (dès 6 pc)</t>
  </si>
  <si>
    <t>Salades feuille de chêne rouge</t>
  </si>
  <si>
    <t>Salades feuille de chêne rouge (dès 6 pc)</t>
  </si>
  <si>
    <t>Salades feuille de chêne verte</t>
  </si>
  <si>
    <t>Salades feuille de chêne verte (dès 6 pc)</t>
  </si>
  <si>
    <t>Salade pommée vertes</t>
  </si>
  <si>
    <t>Salade pommée vertes (dès 6 pc)</t>
  </si>
  <si>
    <t>Salade pommée rouge</t>
  </si>
  <si>
    <t>Salade pommée rouge (dès 6 pc)</t>
  </si>
  <si>
    <t>10 X env. 6.2 kg</t>
  </si>
  <si>
    <r>
      <rPr>
        <b/>
        <sz val="10"/>
        <color rgb="FFFF0000"/>
        <rFont val="Calibri"/>
        <family val="2"/>
        <scheme val="minor"/>
      </rPr>
      <t>ABONNEMENT 10 LIVRAISONS BI-MENSUELLE</t>
    </r>
    <r>
      <rPr>
        <b/>
        <sz val="8"/>
        <rFont val="Calibri"/>
        <family val="2"/>
        <scheme val="minor"/>
      </rPr>
      <t xml:space="preserve">
MINI SUISSE</t>
    </r>
    <r>
      <rPr>
        <sz val="8"/>
        <rFont val="Calibri"/>
        <family val="2"/>
        <scheme val="minor"/>
      </rPr>
      <t xml:space="preserve"> - fruits/légumes </t>
    </r>
  </si>
  <si>
    <r>
      <rPr>
        <b/>
        <sz val="10"/>
        <color rgb="FFFF0000"/>
        <rFont val="Calibri"/>
        <family val="2"/>
        <scheme val="minor"/>
      </rPr>
      <t>ABONNEMENT 10 LIVRAISONS BI-MENSUELLE</t>
    </r>
    <r>
      <rPr>
        <b/>
        <sz val="8"/>
        <rFont val="Calibri"/>
        <family val="2"/>
        <scheme val="minor"/>
      </rPr>
      <t xml:space="preserve">
MEDIUM SUISSE</t>
    </r>
    <r>
      <rPr>
        <sz val="8"/>
        <rFont val="Calibri"/>
        <family val="2"/>
        <scheme val="minor"/>
      </rPr>
      <t xml:space="preserve"> - fruits/légumes </t>
    </r>
  </si>
  <si>
    <r>
      <rPr>
        <b/>
        <sz val="10"/>
        <color rgb="FFFF0000"/>
        <rFont val="Calibri"/>
        <family val="2"/>
        <scheme val="minor"/>
      </rPr>
      <t>ABONNEMENT 10 LIVRAISONS BI-MENSUELLE</t>
    </r>
    <r>
      <rPr>
        <b/>
        <sz val="8"/>
        <rFont val="Calibri"/>
        <family val="2"/>
        <scheme val="minor"/>
      </rPr>
      <t xml:space="preserve">
MAXI SUISSE</t>
    </r>
    <r>
      <rPr>
        <sz val="8"/>
        <rFont val="Calibri"/>
        <family val="2"/>
        <scheme val="minor"/>
      </rPr>
      <t xml:space="preserve"> - fruits/légumes </t>
    </r>
  </si>
  <si>
    <t>10 X env. 9 kg</t>
  </si>
  <si>
    <t>10 X env. 15 kg</t>
  </si>
  <si>
    <r>
      <rPr>
        <b/>
        <sz val="10"/>
        <color rgb="FFFF0000"/>
        <rFont val="Calibri"/>
        <family val="2"/>
        <scheme val="minor"/>
      </rPr>
      <t>ABONNEMENT 10 LIVRAISONS BI-MENSUELLE</t>
    </r>
    <r>
      <rPr>
        <b/>
        <sz val="8"/>
        <rFont val="Calibri"/>
        <family val="2"/>
        <scheme val="minor"/>
      </rPr>
      <t xml:space="preserve">
MINI SUISSE</t>
    </r>
    <r>
      <rPr>
        <sz val="8"/>
        <rFont val="Calibri"/>
        <family val="2"/>
        <scheme val="minor"/>
      </rPr>
      <t xml:space="preserve"> - </t>
    </r>
    <r>
      <rPr>
        <u/>
        <sz val="8"/>
        <rFont val="Calibri"/>
        <family val="2"/>
        <scheme val="minor"/>
      </rPr>
      <t>uniquement légumes</t>
    </r>
  </si>
  <si>
    <r>
      <rPr>
        <b/>
        <sz val="10"/>
        <color rgb="FFFF0000"/>
        <rFont val="Calibri"/>
        <family val="2"/>
        <scheme val="minor"/>
      </rPr>
      <t>ABONNEMENT 10 LIVRAISONS BI-MENSUELLE</t>
    </r>
    <r>
      <rPr>
        <b/>
        <sz val="8"/>
        <rFont val="Calibri"/>
        <family val="2"/>
        <scheme val="minor"/>
      </rPr>
      <t xml:space="preserve">
MEDIUM SUISSE</t>
    </r>
    <r>
      <rPr>
        <sz val="8"/>
        <rFont val="Calibri"/>
        <family val="2"/>
        <scheme val="minor"/>
      </rPr>
      <t xml:space="preserve">  - </t>
    </r>
    <r>
      <rPr>
        <u/>
        <sz val="8"/>
        <rFont val="Calibri"/>
        <family val="2"/>
        <scheme val="minor"/>
      </rPr>
      <t>uniquement légumes</t>
    </r>
  </si>
  <si>
    <r>
      <rPr>
        <b/>
        <sz val="10"/>
        <color rgb="FFFF0000"/>
        <rFont val="Calibri"/>
        <family val="2"/>
        <scheme val="minor"/>
      </rPr>
      <t>ABONNEMENT 10 LIVRAISONS BI-MENSUELLE</t>
    </r>
    <r>
      <rPr>
        <b/>
        <sz val="8"/>
        <rFont val="Calibri"/>
        <family val="2"/>
        <scheme val="minor"/>
      </rPr>
      <t xml:space="preserve">
MAXI SUISSE</t>
    </r>
    <r>
      <rPr>
        <sz val="8"/>
        <rFont val="Calibri"/>
        <family val="2"/>
        <scheme val="minor"/>
      </rPr>
      <t xml:space="preserve">  - </t>
    </r>
    <r>
      <rPr>
        <u/>
        <sz val="8"/>
        <rFont val="Calibri"/>
        <family val="2"/>
        <scheme val="minor"/>
      </rPr>
      <t>uniquement légumes</t>
    </r>
  </si>
  <si>
    <r>
      <t xml:space="preserve">Bananes 2ème choix (plus mûres) </t>
    </r>
    <r>
      <rPr>
        <sz val="8"/>
        <color theme="0" tint="-0.499984740745262"/>
        <rFont val="Calibri"/>
        <family val="2"/>
        <scheme val="minor"/>
      </rPr>
      <t>- moins jolies mais tout autant bonnes</t>
    </r>
  </si>
  <si>
    <r>
      <t xml:space="preserve">Bananes 2ème choix (dès 3 kg) (plus mûres) </t>
    </r>
    <r>
      <rPr>
        <b/>
        <sz val="8"/>
        <color theme="0" tint="-0.499984740745262"/>
        <rFont val="Calibri"/>
        <family val="2"/>
        <scheme val="minor"/>
      </rPr>
      <t>- moins jolies mais tout autant bonnes</t>
    </r>
  </si>
  <si>
    <t>Pommes Boscoop moyennes PI</t>
  </si>
  <si>
    <t>Pommes Boscoop moyennes PI (dès 3 kg)</t>
  </si>
  <si>
    <t>Pommes Boscoop moyennes PI (dès 12 kg)</t>
  </si>
  <si>
    <t>Oranges Tarocco - mi sanguine - GROSSES  / TRES JUTEUSE</t>
  </si>
  <si>
    <t>Oranges Tarocco - mi-sanguine  - GROSSES (dès 4 kg)  / TRES JUTEUSE</t>
  </si>
  <si>
    <t>Oranges Tarocco- mi sanguine - GROSSES (dès 8 kg)  / TRES JUTEUSE</t>
  </si>
  <si>
    <t>Oranges Tarocco - mi sanguine - MOYENNES  / TRES JUTEUSE</t>
  </si>
  <si>
    <t>Oranges Tarocco - mi-sanguine  - MOYENNES (dès 4 kg)  / TRES JUTEUSE</t>
  </si>
  <si>
    <t>Oranges Tarocco- mi sanguine - MOYENNES (dès 8 kg)  / TRES JUTEUSE</t>
  </si>
  <si>
    <t xml:space="preserve">Artichauts verts </t>
  </si>
  <si>
    <t>Artichauts verts (dès 3 pc)</t>
  </si>
  <si>
    <t xml:space="preserve">Tomates  </t>
  </si>
  <si>
    <t>Tomates  (dès 3 kg)</t>
  </si>
  <si>
    <t>Tomme St-Martin (A racler)</t>
  </si>
  <si>
    <t>CH - Mont-Noble</t>
  </si>
  <si>
    <t>CH - Vieux Chemin</t>
  </si>
  <si>
    <t>CH -Bartis</t>
  </si>
  <si>
    <t>4 éléments</t>
  </si>
  <si>
    <t>Dahu</t>
  </si>
  <si>
    <t>Février</t>
  </si>
  <si>
    <t>Joyeux Pollen</t>
  </si>
  <si>
    <t>Zébu</t>
  </si>
  <si>
    <t>Grapefruits rouges BIO (dès 3 pc) - Commande par pièce</t>
  </si>
  <si>
    <t>Grapefruits rouges BIO - Commande par pièce</t>
  </si>
  <si>
    <r>
      <t>VALAIS</t>
    </r>
    <r>
      <rPr>
        <b/>
        <sz val="9"/>
        <color theme="9" tint="-0.249977111117893"/>
        <rFont val="Calibri"/>
        <family val="2"/>
        <scheme val="minor"/>
      </rPr>
      <t xml:space="preserve"> ( Tournée 1-2-3-4-5)</t>
    </r>
  </si>
  <si>
    <t>Clémentines OR</t>
  </si>
  <si>
    <t>Choux frisés PI (dès 3 kg)</t>
  </si>
  <si>
    <t>Tomates cherry ou Daterino</t>
  </si>
  <si>
    <t>GRANDE ACTION</t>
  </si>
  <si>
    <t>Fromage Novelly (Nendaz) (R et M)</t>
  </si>
  <si>
    <t xml:space="preserve">Farine d'épeautre (Bise claire) 300 BIO </t>
  </si>
  <si>
    <t xml:space="preserve">Farine d'épeautre (Bise claire) 300 BIO  </t>
  </si>
  <si>
    <t>Meringues (env. 10 pièces)</t>
  </si>
  <si>
    <t>Lait sans lactose</t>
  </si>
  <si>
    <t>LAIT</t>
  </si>
  <si>
    <r>
      <t>VALAIS</t>
    </r>
    <r>
      <rPr>
        <b/>
        <sz val="9"/>
        <color theme="9" tint="-0.249977111117893"/>
        <rFont val="Calibri"/>
        <family val="2"/>
        <scheme val="minor"/>
      </rPr>
      <t xml:space="preserve"> ( Tournée 1-3-4-5)</t>
    </r>
  </si>
  <si>
    <t xml:space="preserve">Ananas </t>
  </si>
  <si>
    <t xml:space="preserve">Ananas  (dès 2 pc) </t>
  </si>
  <si>
    <t>Bananes BIO</t>
  </si>
  <si>
    <t>Oranges Moro ou Tarroco (selon arrivage) - sanguine</t>
  </si>
  <si>
    <t xml:space="preserve">Oranges Moro ou Tarroco (selon arrivage) - sanguine (dès 4 kg) </t>
  </si>
  <si>
    <t xml:space="preserve">Oranges Moro ou Tarroco  (selon arrivage) - sanguine (dès 8 kg) </t>
  </si>
  <si>
    <t>Italie/France</t>
  </si>
  <si>
    <t>Fromage Savièse (R et M)</t>
  </si>
  <si>
    <t>Jus FAN de Cerises (comp. Pommes-Cerises)</t>
  </si>
  <si>
    <t>Jus FAN de Fraises (comp. Pommes-fraises)</t>
  </si>
  <si>
    <t>Jus FAN d'Abricots (comp. Abricots-pommes)</t>
  </si>
  <si>
    <t>Jus de pommes 0,5L 12 x 0.5L</t>
  </si>
  <si>
    <t>Jus de pommes-poires 0.5L</t>
  </si>
  <si>
    <t>Jus de pommes-poires 12 x 0.5L</t>
  </si>
  <si>
    <t>Jus de poires 24 x 0.25L</t>
  </si>
  <si>
    <t>Nectar de William 0.25L</t>
  </si>
  <si>
    <t>Nectar de William 24 x 0.25L</t>
  </si>
  <si>
    <t>Nectar de pêches 24 x 0.25L</t>
  </si>
  <si>
    <t>Jus de pommes 0.25L</t>
  </si>
  <si>
    <t>Jus de pommes 24 x 0.25L</t>
  </si>
  <si>
    <t xml:space="preserve">Jus de pommes BOX 3L </t>
  </si>
  <si>
    <t>Jus de pommes-poires 0.25L</t>
  </si>
  <si>
    <t>Jus de pommes-poires 24 x 0.5L</t>
  </si>
  <si>
    <t xml:space="preserve">Jus de raisins blancs 24 x 0.25L </t>
  </si>
  <si>
    <t xml:space="preserve">Jus de raisins blancs 12 x 0.5L </t>
  </si>
  <si>
    <t>Jus de raisins 6 x 1L (3L blancs - 3L rouges)</t>
  </si>
  <si>
    <t>Jus de raisins rouges 0.25L</t>
  </si>
  <si>
    <t>Jus de raisins blancs 6 x 1L</t>
  </si>
  <si>
    <t xml:space="preserve">Jus de raisins rouges 24 x 0.25L </t>
  </si>
  <si>
    <t xml:space="preserve">Jus de raisins rouges 12 x 0.5L </t>
  </si>
  <si>
    <t>Jus de raisins rouges 6 x 1L</t>
  </si>
  <si>
    <t xml:space="preserve">Jus de tomates 24 x 0.25L </t>
  </si>
  <si>
    <t>Nectar d'abricots 24 x 0.25L</t>
  </si>
  <si>
    <t>Nectar de fraises 0.25L</t>
  </si>
  <si>
    <t xml:space="preserve">Nectar de fraises 24 x 0.25L </t>
  </si>
  <si>
    <t>Nectar de fraises 0.5L</t>
  </si>
  <si>
    <t xml:space="preserve">Nectar de fraises 12 x 0.5L </t>
  </si>
  <si>
    <t>Nectar de pêches 12 x 0.5L</t>
  </si>
  <si>
    <t>Nectar de pêches 6 x 1L</t>
  </si>
  <si>
    <r>
      <rPr>
        <b/>
        <sz val="5"/>
        <color theme="0" tint="-0.499984740745262"/>
        <rFont val="Calibri"/>
        <family val="2"/>
        <scheme val="minor"/>
      </rPr>
      <t>Montant minimum de commande</t>
    </r>
    <r>
      <rPr>
        <sz val="5"/>
        <color theme="0" tint="-0.499984740745262"/>
        <rFont val="Calibri"/>
        <family val="2"/>
        <scheme val="minor"/>
      </rPr>
      <t xml:space="preserve"> </t>
    </r>
    <r>
      <rPr>
        <sz val="4"/>
        <color theme="0" tint="-0.499984740745262"/>
        <rFont val="Calibri"/>
        <family val="2"/>
        <scheme val="minor"/>
      </rPr>
      <t>(sans frais de livraison)</t>
    </r>
    <r>
      <rPr>
        <sz val="5"/>
        <color theme="0" tint="-0.499984740745262"/>
        <rFont val="Calibri"/>
        <family val="2"/>
        <scheme val="minor"/>
      </rPr>
      <t xml:space="preserve">
</t>
    </r>
    <r>
      <rPr>
        <b/>
        <sz val="7"/>
        <color theme="0" tint="-0.499984740745262"/>
        <rFont val="Calibri"/>
        <family val="2"/>
        <scheme val="minor"/>
      </rPr>
      <t>Frs 35.00</t>
    </r>
  </si>
  <si>
    <r>
      <rPr>
        <b/>
        <sz val="7"/>
        <rFont val="Cambria"/>
        <family val="1"/>
        <scheme val="major"/>
      </rPr>
      <t>Semaine</t>
    </r>
    <r>
      <rPr>
        <b/>
        <sz val="8"/>
        <rFont val="Cambria"/>
        <family val="1"/>
        <scheme val="major"/>
      </rPr>
      <t xml:space="preserve"> 
</t>
    </r>
    <r>
      <rPr>
        <b/>
        <sz val="20"/>
        <rFont val="Cambria"/>
        <family val="1"/>
        <scheme val="major"/>
      </rPr>
      <t>16</t>
    </r>
  </si>
  <si>
    <r>
      <rPr>
        <b/>
        <sz val="7"/>
        <color theme="1"/>
        <rFont val="Cambria"/>
        <family val="1"/>
        <scheme val="major"/>
      </rPr>
      <t>Semaine</t>
    </r>
    <r>
      <rPr>
        <b/>
        <sz val="8"/>
        <color theme="1"/>
        <rFont val="Cambria"/>
        <family val="1"/>
        <scheme val="major"/>
      </rPr>
      <t xml:space="preserve"> 
</t>
    </r>
    <r>
      <rPr>
        <b/>
        <sz val="20"/>
        <color theme="1"/>
        <rFont val="Cambria"/>
        <family val="1"/>
        <scheme val="major"/>
      </rPr>
      <t>17</t>
    </r>
  </si>
  <si>
    <t>ASPERGES VALAISANNES</t>
  </si>
  <si>
    <t xml:space="preserve">Foie gras nature </t>
  </si>
  <si>
    <t xml:space="preserve">Foie gras aux pruneaux </t>
  </si>
  <si>
    <t xml:space="preserve">Foie gras au miel et noix </t>
  </si>
  <si>
    <t xml:space="preserve">Foie gras aux myrtilles </t>
  </si>
  <si>
    <t xml:space="preserve">Foie gras à l'armagnac </t>
  </si>
  <si>
    <t xml:space="preserve">Foie gras aux abricots </t>
  </si>
  <si>
    <t xml:space="preserve">Foie gras aux figues </t>
  </si>
  <si>
    <t xml:space="preserve">Foie gras à la william </t>
  </si>
  <si>
    <t xml:space="preserve">Lait équitable 1.5% MG </t>
  </si>
  <si>
    <t xml:space="preserve">Lait équitable 3.5% MG </t>
  </si>
  <si>
    <r>
      <t xml:space="preserve">Asperges blanches valaisannes </t>
    </r>
    <r>
      <rPr>
        <sz val="7"/>
        <rFont val="Calibri"/>
        <family val="2"/>
        <scheme val="minor"/>
      </rPr>
      <t>(selon récolte)</t>
    </r>
  </si>
  <si>
    <r>
      <t xml:space="preserve">Asperges blanches valaisannes </t>
    </r>
    <r>
      <rPr>
        <b/>
        <sz val="7"/>
        <rFont val="Calibri"/>
        <family val="2"/>
        <scheme val="minor"/>
      </rPr>
      <t>(selon récolte)</t>
    </r>
    <r>
      <rPr>
        <b/>
        <sz val="8"/>
        <rFont val="Calibri"/>
        <family val="2"/>
        <scheme val="minor"/>
      </rPr>
      <t xml:space="preserve"> (dès 3 kg)</t>
    </r>
  </si>
  <si>
    <r>
      <t xml:space="preserve">Asperges blanches valaisannes 2ème choix </t>
    </r>
    <r>
      <rPr>
        <sz val="7"/>
        <rFont val="Calibri"/>
        <family val="2"/>
        <scheme val="minor"/>
      </rPr>
      <t>(selon récolte)</t>
    </r>
  </si>
  <si>
    <r>
      <t xml:space="preserve">Asperges blanches valaisannes 2ème choix </t>
    </r>
    <r>
      <rPr>
        <b/>
        <sz val="7"/>
        <rFont val="Calibri"/>
        <family val="2"/>
        <scheme val="minor"/>
      </rPr>
      <t>(selon récolte)</t>
    </r>
    <r>
      <rPr>
        <b/>
        <sz val="8"/>
        <rFont val="Calibri"/>
        <family val="2"/>
        <scheme val="minor"/>
      </rPr>
      <t xml:space="preserve"> (dès 3 kg)</t>
    </r>
  </si>
  <si>
    <t>Pointes d'asperges blanches valaisannes (selon récolte)</t>
  </si>
  <si>
    <r>
      <t xml:space="preserve">Asperges vertes valaisannes </t>
    </r>
    <r>
      <rPr>
        <sz val="7"/>
        <rFont val="Calibri"/>
        <family val="2"/>
        <scheme val="minor"/>
      </rPr>
      <t>(selon récolte)</t>
    </r>
  </si>
  <si>
    <r>
      <t xml:space="preserve">Asperges vertes valaisannes </t>
    </r>
    <r>
      <rPr>
        <b/>
        <sz val="7"/>
        <rFont val="Calibri"/>
        <family val="2"/>
        <scheme val="minor"/>
      </rPr>
      <t>(selon récolte)</t>
    </r>
    <r>
      <rPr>
        <b/>
        <sz val="8"/>
        <rFont val="Calibri"/>
        <family val="2"/>
        <scheme val="minor"/>
      </rPr>
      <t xml:space="preserve"> (dès 3 kg)</t>
    </r>
  </si>
  <si>
    <t>Jus de Pommes-coings 12 x 0.5L</t>
  </si>
  <si>
    <t>Jus de Pommes-coings 24 x 0.25L</t>
  </si>
  <si>
    <t>Avocats Hass petit</t>
  </si>
  <si>
    <t xml:space="preserve">Choux rouges moyens  PI </t>
  </si>
  <si>
    <t>Choux rouges moyens PI (dès 3 kg)</t>
  </si>
  <si>
    <t xml:space="preserve">Choux rouges gros  PI </t>
  </si>
  <si>
    <t>Choux rouges gros PI (dès 3 kg)</t>
  </si>
  <si>
    <t>/ botte (env. 50gr)</t>
  </si>
  <si>
    <r>
      <t xml:space="preserve">Tomates anciennes variétés </t>
    </r>
    <r>
      <rPr>
        <sz val="7"/>
        <rFont val="Calibri"/>
        <family val="2"/>
        <scheme val="minor"/>
      </rPr>
      <t>(Rose de Berne, Marmande, Noire de Crimée)</t>
    </r>
    <r>
      <rPr>
        <sz val="8"/>
        <rFont val="Calibri"/>
        <family val="2"/>
        <scheme val="minor"/>
      </rPr>
      <t xml:space="preserve"> PI </t>
    </r>
  </si>
  <si>
    <t>Tomates cherry ou Daterino (dès 2 kg)</t>
  </si>
  <si>
    <t>2 x 500 gr</t>
  </si>
  <si>
    <t>Miel de Fully - 2 x 500 gr</t>
  </si>
  <si>
    <t>Miel</t>
  </si>
  <si>
    <t>Miel (2 x 500 gr)</t>
  </si>
  <si>
    <t>Miel (1 kg)</t>
  </si>
  <si>
    <r>
      <rPr>
        <b/>
        <sz val="28"/>
        <rFont val="Calibri"/>
        <family val="2"/>
        <scheme val="minor"/>
      </rPr>
      <t>FACTURE</t>
    </r>
    <r>
      <rPr>
        <sz val="9"/>
        <rFont val="Calibri"/>
        <family val="2"/>
        <scheme val="minor"/>
      </rPr>
      <t xml:space="preserve"> 
Paiement à 7 jours (IBAN) / Paiement immédiat (TWINT)</t>
    </r>
  </si>
  <si>
    <t>N° Iban: CH15 0076 5000 T012 7626 6  /  BCVs 
Bernard Duay - Route de la Plâtrière 49 - 1907 Saxon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</si>
</sst>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CHF&quot;_-;\-* #,##0.00\ &quot;CHF&quot;_-;_-* &quot;-&quot;??\ &quot;CHF&quot;_-;_-@_-"/>
    <numFmt numFmtId="164" formatCode="_-* #,##0.00\ &quot;fr.&quot;_-;\-* #,##0.00\ &quot;fr.&quot;_-;_-* &quot;-&quot;??\ &quot;fr.&quot;_-;_-@_-"/>
    <numFmt numFmtId="165" formatCode="&quot;fr.&quot;\ #,##0.00"/>
    <numFmt numFmtId="166" formatCode="#,##0.00\ &quot;fr.&quot;"/>
    <numFmt numFmtId="167" formatCode="#,##0.00\ &quot;CHF&quot;"/>
  </numFmts>
  <fonts count="127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8.5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Reprise Stamp Std"/>
      <family val="3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Reprise Stamp Std"/>
      <family val="3"/>
    </font>
    <font>
      <sz val="7"/>
      <name val="Calibri"/>
      <family val="2"/>
      <scheme val="minor"/>
    </font>
    <font>
      <sz val="7.5"/>
      <name val="Calibri"/>
      <family val="2"/>
      <scheme val="minor"/>
    </font>
    <font>
      <b/>
      <sz val="16"/>
      <color theme="0" tint="-0.499984740745262"/>
      <name val="Reprise Stamp Std"/>
      <family val="3"/>
    </font>
    <font>
      <sz val="16"/>
      <name val="Wingdings 2"/>
      <family val="1"/>
      <charset val="2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 tint="-0.14999847407452621"/>
      <name val="Reprise Stamp Std"/>
      <family val="3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b/>
      <sz val="14"/>
      <name val="Arial Narrow"/>
      <family val="2"/>
    </font>
    <font>
      <b/>
      <sz val="7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28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Reprise Stamp Std"/>
      <family val="3"/>
    </font>
    <font>
      <b/>
      <sz val="7"/>
      <name val="Reprise Stamp Std"/>
      <family val="3"/>
    </font>
    <font>
      <sz val="9"/>
      <name val="Arial"/>
      <family val="2"/>
    </font>
    <font>
      <b/>
      <sz val="5"/>
      <color theme="0"/>
      <name val="Calibri"/>
      <family val="2"/>
      <scheme val="minor"/>
    </font>
    <font>
      <b/>
      <sz val="6"/>
      <name val="Calibri"/>
      <family val="2"/>
      <scheme val="minor"/>
    </font>
    <font>
      <b/>
      <sz val="7.5"/>
      <name val="Calibri"/>
      <family val="2"/>
      <scheme val="minor"/>
    </font>
    <font>
      <b/>
      <sz val="5"/>
      <name val="Calibri"/>
      <family val="2"/>
      <scheme val="minor"/>
    </font>
    <font>
      <b/>
      <sz val="16"/>
      <name val="Arial Narrow"/>
      <family val="2"/>
    </font>
    <font>
      <b/>
      <sz val="7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Reprise Stamp Std"/>
      <family val="3"/>
    </font>
    <font>
      <b/>
      <sz val="7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8"/>
      <name val="Calibri"/>
      <family val="2"/>
      <scheme val="minor"/>
    </font>
    <font>
      <b/>
      <sz val="12"/>
      <name val="Arial"/>
      <family val="2"/>
    </font>
    <font>
      <b/>
      <sz val="8"/>
      <color theme="0" tint="-0.14999847407452621"/>
      <name val="Reprise Stamp Std"/>
      <family val="3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rgb="FFFF9933"/>
      <name val="Calibri"/>
      <family val="2"/>
      <scheme val="minor"/>
    </font>
    <font>
      <sz val="5"/>
      <color theme="0"/>
      <name val="Calibri"/>
      <family val="2"/>
      <scheme val="minor"/>
    </font>
    <font>
      <sz val="5"/>
      <color rgb="FF00B050"/>
      <name val="Calibri"/>
      <family val="2"/>
      <scheme val="minor"/>
    </font>
    <font>
      <sz val="5"/>
      <name val="Calibri"/>
      <family val="2"/>
      <scheme val="minor"/>
    </font>
    <font>
      <sz val="5"/>
      <color rgb="FFFF0000"/>
      <name val="Calibri"/>
      <family val="2"/>
      <scheme val="minor"/>
    </font>
    <font>
      <sz val="5"/>
      <color rgb="FFFF3300"/>
      <name val="Calibri"/>
      <family val="2"/>
      <scheme val="minor"/>
    </font>
    <font>
      <sz val="5"/>
      <color rgb="FF2AE240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rgb="FFFF3300"/>
      <name val="Calibri"/>
      <family val="2"/>
      <scheme val="minor"/>
    </font>
    <font>
      <sz val="5"/>
      <color rgb="FF00B050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6"/>
      <name val="Calibri"/>
      <family val="2"/>
      <scheme val="minor"/>
    </font>
    <font>
      <b/>
      <sz val="5"/>
      <color rgb="FFFF3300"/>
      <name val="Calibri"/>
      <family val="2"/>
      <scheme val="minor"/>
    </font>
    <font>
      <b/>
      <sz val="5"/>
      <color rgb="FF00B050"/>
      <name val="Calibri"/>
      <family val="2"/>
      <scheme val="minor"/>
    </font>
    <font>
      <b/>
      <sz val="5"/>
      <color rgb="FFFF0000"/>
      <name val="Calibri"/>
      <family val="2"/>
      <scheme val="minor"/>
    </font>
    <font>
      <b/>
      <sz val="9"/>
      <color theme="0" tint="-0.14999847407452621"/>
      <name val="Reprise Stamp Std"/>
      <family val="3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7"/>
      <name val="Arial"/>
      <family val="2"/>
    </font>
    <font>
      <sz val="7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5"/>
      <color theme="9" tint="-0.249977111117893"/>
      <name val="Calibri"/>
      <family val="2"/>
      <scheme val="minor"/>
    </font>
    <font>
      <sz val="5"/>
      <color rgb="FF60AC4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12"/>
      <color theme="0" tint="-0.499984740745262"/>
      <name val="Reprise Stamp Std"/>
    </font>
    <font>
      <b/>
      <sz val="22"/>
      <color theme="0" tint="-0.499984740745262"/>
      <name val="Reprise Stamp Std"/>
    </font>
    <font>
      <b/>
      <sz val="16"/>
      <color theme="0" tint="-0.499984740745262"/>
      <name val="Reprise Stamp Std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7.5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0" tint="-0.34998626667073579"/>
      <name val="Arial"/>
      <family val="2"/>
    </font>
    <font>
      <sz val="6"/>
      <name val="Reprise Stamp Std"/>
    </font>
    <font>
      <b/>
      <sz val="5"/>
      <name val="Arial Narrow"/>
      <family val="2"/>
    </font>
    <font>
      <sz val="8"/>
      <name val="Arial Narrow"/>
      <family val="2"/>
    </font>
    <font>
      <b/>
      <sz val="8"/>
      <name val="Reprise Stamp Std"/>
    </font>
    <font>
      <sz val="8"/>
      <name val="Reprise Stamp Std"/>
    </font>
    <font>
      <b/>
      <sz val="11"/>
      <name val="Arial"/>
      <family val="2"/>
    </font>
    <font>
      <b/>
      <sz val="14"/>
      <color rgb="FFFF3300"/>
      <name val="Calibri"/>
      <family val="2"/>
      <scheme val="minor"/>
    </font>
    <font>
      <b/>
      <sz val="9"/>
      <color rgb="FFFF3300"/>
      <name val="Calibri"/>
      <family val="2"/>
      <scheme val="minor"/>
    </font>
    <font>
      <b/>
      <sz val="20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5.5"/>
      <name val="Calibri"/>
      <family val="2"/>
      <scheme val="minor"/>
    </font>
    <font>
      <sz val="6"/>
      <color theme="1"/>
      <name val="Calibri"/>
      <scheme val="minor"/>
    </font>
    <font>
      <sz val="5"/>
      <name val="Calibri"/>
      <scheme val="minor"/>
    </font>
    <font>
      <b/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7"/>
      <name val="Cambria"/>
      <family val="1"/>
      <scheme val="major"/>
    </font>
    <font>
      <b/>
      <sz val="7"/>
      <color theme="1"/>
      <name val="Cambria"/>
      <family val="1"/>
      <scheme val="major"/>
    </font>
    <font>
      <sz val="5"/>
      <color rgb="FFFF3300"/>
      <name val="Calibri"/>
      <scheme val="minor"/>
    </font>
    <font>
      <sz val="5"/>
      <color rgb="FF00B050"/>
      <name val="Calibri"/>
      <scheme val="minor"/>
    </font>
    <font>
      <sz val="8"/>
      <color rgb="FFFF6600"/>
      <name val="Calibri"/>
      <family val="2"/>
      <scheme val="minor"/>
    </font>
    <font>
      <b/>
      <sz val="8"/>
      <color rgb="FFFF6600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  <font>
      <sz val="5"/>
      <color theme="0" tint="-0.499984740745262"/>
      <name val="Calibri"/>
      <family val="2"/>
      <scheme val="minor"/>
    </font>
    <font>
      <b/>
      <sz val="5"/>
      <color theme="0" tint="-0.499984740745262"/>
      <name val="Calibri"/>
      <family val="2"/>
      <scheme val="minor"/>
    </font>
    <font>
      <sz val="4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88B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33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97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readingOrder="1"/>
    </xf>
    <xf numFmtId="0" fontId="5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 wrapText="1" readingOrder="1"/>
    </xf>
    <xf numFmtId="0" fontId="16" fillId="0" borderId="0" xfId="0" applyFont="1"/>
    <xf numFmtId="0" fontId="8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0" fontId="1" fillId="0" borderId="0" xfId="0" applyFont="1" applyFill="1" applyBorder="1"/>
    <xf numFmtId="0" fontId="3" fillId="0" borderId="0" xfId="0" applyFont="1" applyAlignment="1">
      <alignment vertical="center"/>
    </xf>
    <xf numFmtId="0" fontId="28" fillId="0" borderId="0" xfId="0" applyFont="1"/>
    <xf numFmtId="0" fontId="27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 vertical="top" wrapText="1" readingOrder="1"/>
    </xf>
    <xf numFmtId="0" fontId="34" fillId="0" borderId="0" xfId="0" applyFont="1" applyAlignment="1">
      <alignment vertical="top" wrapText="1" readingOrder="1"/>
    </xf>
    <xf numFmtId="0" fontId="1" fillId="0" borderId="0" xfId="0" applyFont="1" applyFill="1"/>
    <xf numFmtId="166" fontId="7" fillId="0" borderId="1" xfId="0" applyNumberFormat="1" applyFont="1" applyFill="1" applyBorder="1" applyAlignment="1">
      <alignment horizontal="center" vertical="center" wrapText="1" readingOrder="1"/>
    </xf>
    <xf numFmtId="166" fontId="10" fillId="0" borderId="1" xfId="0" applyNumberFormat="1" applyFont="1" applyFill="1" applyBorder="1" applyAlignment="1">
      <alignment horizontal="center" vertical="center" wrapText="1" readingOrder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readingOrder="1"/>
    </xf>
    <xf numFmtId="166" fontId="8" fillId="0" borderId="1" xfId="0" applyNumberFormat="1" applyFont="1" applyFill="1" applyBorder="1" applyAlignment="1">
      <alignment horizontal="center" vertical="center" wrapText="1" readingOrder="1"/>
    </xf>
    <xf numFmtId="0" fontId="38" fillId="0" borderId="0" xfId="0" applyFont="1"/>
    <xf numFmtId="0" fontId="41" fillId="0" borderId="0" xfId="0" applyFont="1"/>
    <xf numFmtId="0" fontId="19" fillId="0" borderId="0" xfId="0" applyFont="1"/>
    <xf numFmtId="0" fontId="44" fillId="0" borderId="0" xfId="0" applyFont="1"/>
    <xf numFmtId="0" fontId="2" fillId="0" borderId="0" xfId="0" applyFont="1" applyAlignment="1">
      <alignment horizontal="right" vertical="center" wrapText="1" readingOrder="1"/>
    </xf>
    <xf numFmtId="0" fontId="21" fillId="0" borderId="0" xfId="0" applyFont="1" applyAlignment="1">
      <alignment vertical="top" textRotation="91" wrapText="1" readingOrder="1"/>
    </xf>
    <xf numFmtId="0" fontId="8" fillId="0" borderId="0" xfId="0" applyFont="1" applyFill="1"/>
    <xf numFmtId="0" fontId="50" fillId="0" borderId="0" xfId="0" applyFont="1" applyFill="1"/>
    <xf numFmtId="0" fontId="54" fillId="0" borderId="0" xfId="0" applyFont="1" applyFill="1"/>
    <xf numFmtId="0" fontId="8" fillId="0" borderId="0" xfId="0" applyFont="1" applyFill="1" applyBorder="1"/>
    <xf numFmtId="0" fontId="7" fillId="0" borderId="0" xfId="0" applyFont="1" applyFill="1" applyBorder="1"/>
    <xf numFmtId="0" fontId="19" fillId="0" borderId="0" xfId="0" applyFont="1" applyFill="1" applyBorder="1"/>
    <xf numFmtId="0" fontId="44" fillId="0" borderId="0" xfId="0" applyFont="1" applyFill="1" applyBorder="1"/>
    <xf numFmtId="0" fontId="3" fillId="0" borderId="0" xfId="0" applyFont="1"/>
    <xf numFmtId="0" fontId="10" fillId="0" borderId="1" xfId="0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 vertical="center"/>
    </xf>
    <xf numFmtId="164" fontId="59" fillId="0" borderId="1" xfId="0" applyNumberFormat="1" applyFont="1" applyFill="1" applyBorder="1" applyAlignment="1">
      <alignment horizontal="center" vertical="center" wrapText="1"/>
    </xf>
    <xf numFmtId="0" fontId="42" fillId="0" borderId="1" xfId="0" quotePrefix="1" applyFont="1" applyFill="1" applyBorder="1" applyAlignment="1">
      <alignment vertical="center" wrapText="1" readingOrder="1"/>
    </xf>
    <xf numFmtId="0" fontId="42" fillId="0" borderId="0" xfId="0" applyFont="1" applyFill="1" applyAlignment="1">
      <alignment horizontal="left" vertical="center" wrapText="1" readingOrder="1"/>
    </xf>
    <xf numFmtId="0" fontId="42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Alignment="1">
      <alignment vertical="center" wrapText="1" readingOrder="1"/>
    </xf>
    <xf numFmtId="0" fontId="72" fillId="0" borderId="0" xfId="0" applyFont="1" applyFill="1" applyAlignment="1">
      <alignment vertical="top" textRotation="91" wrapText="1" readingOrder="1"/>
    </xf>
    <xf numFmtId="0" fontId="73" fillId="0" borderId="0" xfId="0" applyFont="1" applyFill="1" applyAlignment="1">
      <alignment vertical="center" wrapText="1" readingOrder="1"/>
    </xf>
    <xf numFmtId="0" fontId="5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5" fillId="0" borderId="0" xfId="0" applyFont="1" applyFill="1" applyBorder="1" applyAlignment="1" applyProtection="1">
      <alignment horizontal="center" vertical="center" wrapText="1" readingOrder="1"/>
      <protection locked="0"/>
    </xf>
    <xf numFmtId="0" fontId="76" fillId="0" borderId="0" xfId="0" applyFont="1" applyFill="1" applyBorder="1" applyAlignment="1" applyProtection="1">
      <alignment horizontal="center" vertical="center" wrapText="1" readingOrder="1"/>
      <protection locked="0"/>
    </xf>
    <xf numFmtId="0" fontId="73" fillId="0" borderId="0" xfId="0" applyFont="1"/>
    <xf numFmtId="0" fontId="7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8" fillId="4" borderId="1" xfId="0" applyFont="1" applyFill="1" applyBorder="1" applyAlignment="1" applyProtection="1">
      <alignment horizontal="center" vertical="center" wrapText="1" readingOrder="1"/>
      <protection locked="0"/>
    </xf>
    <xf numFmtId="2" fontId="19" fillId="0" borderId="1" xfId="0" quotePrefix="1" applyNumberFormat="1" applyFont="1" applyBorder="1" applyAlignment="1">
      <alignment vertical="center" wrapText="1" readingOrder="1"/>
    </xf>
    <xf numFmtId="0" fontId="79" fillId="0" borderId="1" xfId="0" applyFont="1" applyFill="1" applyBorder="1" applyAlignment="1" applyProtection="1">
      <alignment horizontal="center" vertical="center" wrapText="1" readingOrder="1"/>
    </xf>
    <xf numFmtId="166" fontId="62" fillId="0" borderId="1" xfId="0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 wrapText="1"/>
    </xf>
    <xf numFmtId="166" fontId="59" fillId="0" borderId="1" xfId="0" applyNumberFormat="1" applyFont="1" applyFill="1" applyBorder="1" applyAlignment="1">
      <alignment horizontal="center" vertical="center" wrapText="1"/>
    </xf>
    <xf numFmtId="166" fontId="58" fillId="2" borderId="1" xfId="0" applyNumberFormat="1" applyFont="1" applyFill="1" applyBorder="1" applyAlignment="1">
      <alignment horizontal="center" vertical="center" wrapText="1" readingOrder="1"/>
    </xf>
    <xf numFmtId="166" fontId="64" fillId="0" borderId="1" xfId="0" applyNumberFormat="1" applyFont="1" applyFill="1" applyBorder="1" applyAlignment="1">
      <alignment horizontal="center" vertical="center"/>
    </xf>
    <xf numFmtId="166" fontId="61" fillId="0" borderId="1" xfId="0" applyNumberFormat="1" applyFont="1" applyFill="1" applyBorder="1" applyAlignment="1">
      <alignment horizontal="center" vertical="center" wrapText="1"/>
    </xf>
    <xf numFmtId="166" fontId="60" fillId="0" borderId="1" xfId="0" applyNumberFormat="1" applyFont="1" applyFill="1" applyBorder="1" applyAlignment="1">
      <alignment horizontal="center" vertical="center" wrapText="1"/>
    </xf>
    <xf numFmtId="164" fontId="66" fillId="0" borderId="1" xfId="0" applyNumberFormat="1" applyFont="1" applyFill="1" applyBorder="1" applyAlignment="1">
      <alignment horizontal="center" vertical="center" wrapText="1"/>
    </xf>
    <xf numFmtId="164" fontId="62" fillId="0" borderId="1" xfId="0" applyNumberFormat="1" applyFont="1" applyFill="1" applyBorder="1" applyAlignment="1">
      <alignment horizontal="center" vertical="center" wrapText="1"/>
    </xf>
    <xf numFmtId="164" fontId="69" fillId="0" borderId="1" xfId="0" applyNumberFormat="1" applyFont="1" applyFill="1" applyBorder="1" applyAlignment="1">
      <alignment horizontal="center" vertical="center" wrapText="1"/>
    </xf>
    <xf numFmtId="164" fontId="65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64" fontId="63" fillId="0" borderId="1" xfId="0" applyNumberFormat="1" applyFont="1" applyFill="1" applyBorder="1" applyAlignment="1">
      <alignment horizontal="center" vertical="center" wrapText="1"/>
    </xf>
    <xf numFmtId="164" fontId="60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66" fontId="58" fillId="0" borderId="1" xfId="0" applyNumberFormat="1" applyFont="1" applyFill="1" applyBorder="1" applyAlignment="1">
      <alignment horizontal="center" vertical="center" wrapText="1" readingOrder="1"/>
    </xf>
    <xf numFmtId="0" fontId="69" fillId="0" borderId="1" xfId="0" applyFont="1" applyFill="1" applyBorder="1" applyAlignment="1">
      <alignment horizontal="center" vertical="center" wrapText="1"/>
    </xf>
    <xf numFmtId="164" fontId="59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/>
    </xf>
    <xf numFmtId="166" fontId="59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left" vertical="center" wrapText="1" readingOrder="1"/>
    </xf>
    <xf numFmtId="14" fontId="42" fillId="0" borderId="11" xfId="0" applyNumberFormat="1" applyFont="1" applyBorder="1" applyAlignment="1">
      <alignment vertical="center" wrapText="1" readingOrder="1"/>
    </xf>
    <xf numFmtId="0" fontId="18" fillId="0" borderId="13" xfId="0" applyFont="1" applyBorder="1" applyAlignment="1" applyProtection="1">
      <alignment wrapText="1" readingOrder="1"/>
      <protection locked="0"/>
    </xf>
    <xf numFmtId="14" fontId="42" fillId="0" borderId="0" xfId="0" applyNumberFormat="1" applyFont="1" applyBorder="1" applyAlignment="1">
      <alignment vertical="center" wrapText="1" readingOrder="1"/>
    </xf>
    <xf numFmtId="0" fontId="18" fillId="0" borderId="15" xfId="0" applyFont="1" applyBorder="1" applyAlignment="1" applyProtection="1">
      <alignment wrapText="1" readingOrder="1"/>
      <protection locked="0"/>
    </xf>
    <xf numFmtId="165" fontId="10" fillId="0" borderId="1" xfId="0" applyNumberFormat="1" applyFont="1" applyFill="1" applyBorder="1" applyAlignment="1">
      <alignment horizontal="center" vertical="center" readingOrder="1"/>
    </xf>
    <xf numFmtId="165" fontId="10" fillId="0" borderId="1" xfId="0" applyNumberFormat="1" applyFont="1" applyFill="1" applyBorder="1" applyAlignment="1">
      <alignment horizontal="center" vertical="center"/>
    </xf>
    <xf numFmtId="165" fontId="10" fillId="6" borderId="1" xfId="0" applyNumberFormat="1" applyFont="1" applyFill="1" applyBorder="1" applyAlignment="1">
      <alignment horizontal="center" vertical="center" readingOrder="1"/>
    </xf>
    <xf numFmtId="165" fontId="10" fillId="0" borderId="1" xfId="0" applyNumberFormat="1" applyFont="1" applyBorder="1" applyAlignment="1">
      <alignment horizontal="center" vertical="center" readingOrder="1"/>
    </xf>
    <xf numFmtId="165" fontId="43" fillId="0" borderId="1" xfId="0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 readingOrder="1"/>
    </xf>
    <xf numFmtId="0" fontId="43" fillId="0" borderId="1" xfId="0" applyNumberFormat="1" applyFont="1" applyFill="1" applyBorder="1" applyAlignment="1">
      <alignment horizontal="center" vertical="center" wrapText="1"/>
    </xf>
    <xf numFmtId="164" fontId="59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63" fillId="0" borderId="1" xfId="0" applyNumberFormat="1" applyFont="1" applyFill="1" applyBorder="1" applyAlignment="1">
      <alignment horizontal="center" wrapText="1"/>
    </xf>
    <xf numFmtId="166" fontId="20" fillId="0" borderId="1" xfId="0" applyNumberFormat="1" applyFont="1" applyFill="1" applyBorder="1" applyAlignment="1">
      <alignment horizontal="center" vertical="center" wrapText="1" readingOrder="1"/>
    </xf>
    <xf numFmtId="166" fontId="81" fillId="0" borderId="1" xfId="0" applyNumberFormat="1" applyFont="1" applyFill="1" applyBorder="1" applyAlignment="1">
      <alignment horizontal="center" vertical="center" wrapText="1" readingOrder="1"/>
    </xf>
    <xf numFmtId="166" fontId="58" fillId="5" borderId="1" xfId="0" applyNumberFormat="1" applyFont="1" applyFill="1" applyBorder="1" applyAlignment="1">
      <alignment horizontal="center" vertical="center" wrapText="1" readingOrder="1"/>
    </xf>
    <xf numFmtId="166" fontId="7" fillId="0" borderId="3" xfId="0" applyNumberFormat="1" applyFont="1" applyFill="1" applyBorder="1" applyAlignment="1">
      <alignment horizontal="center" vertical="center" wrapText="1" readingOrder="1"/>
    </xf>
    <xf numFmtId="164" fontId="62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readingOrder="1"/>
    </xf>
    <xf numFmtId="166" fontId="37" fillId="3" borderId="1" xfId="0" applyNumberFormat="1" applyFont="1" applyFill="1" applyBorder="1" applyAlignment="1">
      <alignment horizontal="left" vertical="center" wrapText="1" readingOrder="1"/>
    </xf>
    <xf numFmtId="166" fontId="60" fillId="3" borderId="1" xfId="0" applyNumberFormat="1" applyFont="1" applyFill="1" applyBorder="1" applyAlignment="1">
      <alignment horizontal="center" vertical="center" wrapText="1" readingOrder="1"/>
    </xf>
    <xf numFmtId="166" fontId="16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66" fontId="29" fillId="2" borderId="1" xfId="0" applyNumberFormat="1" applyFont="1" applyFill="1" applyBorder="1" applyAlignment="1">
      <alignment horizontal="left" vertical="center" wrapText="1" readingOrder="1"/>
    </xf>
    <xf numFmtId="166" fontId="50" fillId="2" borderId="1" xfId="0" applyNumberFormat="1" applyFont="1" applyFill="1" applyBorder="1" applyAlignment="1">
      <alignment horizontal="center" vertical="center" wrapText="1" readingOrder="1"/>
    </xf>
    <xf numFmtId="165" fontId="48" fillId="2" borderId="1" xfId="0" applyNumberFormat="1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166" fontId="63" fillId="0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readingOrder="1"/>
    </xf>
    <xf numFmtId="166" fontId="3" fillId="0" borderId="1" xfId="0" applyNumberFormat="1" applyFont="1" applyFill="1" applyBorder="1" applyAlignment="1">
      <alignment horizontal="left" vertical="center" wrapText="1" readingOrder="1"/>
    </xf>
    <xf numFmtId="166" fontId="7" fillId="0" borderId="1" xfId="0" quotePrefix="1" applyNumberFormat="1" applyFont="1" applyFill="1" applyBorder="1" applyAlignment="1">
      <alignment horizontal="center" vertical="center" wrapText="1" readingOrder="1"/>
    </xf>
    <xf numFmtId="0" fontId="22" fillId="2" borderId="21" xfId="0" applyFont="1" applyFill="1" applyBorder="1" applyAlignment="1">
      <alignment horizontal="left" vertical="center" wrapText="1" readingOrder="1"/>
    </xf>
    <xf numFmtId="0" fontId="37" fillId="2" borderId="19" xfId="0" applyFont="1" applyFill="1" applyBorder="1" applyAlignment="1">
      <alignment vertical="center"/>
    </xf>
    <xf numFmtId="0" fontId="37" fillId="2" borderId="19" xfId="0" applyFont="1" applyFill="1" applyBorder="1" applyAlignment="1">
      <alignment horizontal="left" vertical="center" wrapText="1" readingOrder="1"/>
    </xf>
    <xf numFmtId="166" fontId="38" fillId="2" borderId="19" xfId="0" applyNumberFormat="1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36" fillId="7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5" fillId="2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32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36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3" borderId="9" xfId="0" applyFont="1" applyFill="1" applyBorder="1" applyAlignment="1">
      <alignment vertical="center" wrapText="1"/>
    </xf>
    <xf numFmtId="0" fontId="44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70" fillId="0" borderId="1" xfId="0" applyNumberFormat="1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left" vertical="center" wrapText="1" readingOrder="1"/>
    </xf>
    <xf numFmtId="0" fontId="55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7" fillId="0" borderId="9" xfId="0" applyFont="1" applyFill="1" applyBorder="1" applyAlignment="1">
      <alignment vertical="center" wrapText="1"/>
    </xf>
    <xf numFmtId="166" fontId="77" fillId="0" borderId="1" xfId="0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42" fillId="0" borderId="9" xfId="0" applyFont="1" applyFill="1" applyBorder="1" applyAlignment="1">
      <alignment vertical="center" wrapText="1"/>
    </xf>
    <xf numFmtId="0" fontId="7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0" borderId="1" xfId="0" applyNumberFormat="1" applyFont="1" applyFill="1" applyBorder="1" applyAlignment="1">
      <alignment horizontal="center" vertical="center"/>
    </xf>
    <xf numFmtId="166" fontId="37" fillId="2" borderId="1" xfId="0" applyNumberFormat="1" applyFont="1" applyFill="1" applyBorder="1" applyAlignment="1">
      <alignment horizontal="left" vertical="center" wrapText="1" readingOrder="1"/>
    </xf>
    <xf numFmtId="166" fontId="60" fillId="2" borderId="1" xfId="0" applyNumberFormat="1" applyFont="1" applyFill="1" applyBorder="1" applyAlignment="1">
      <alignment horizontal="center" vertical="center" wrapText="1" readingOrder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67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5" borderId="9" xfId="0" applyFont="1" applyFill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left" vertical="center" wrapText="1" readingOrder="1"/>
    </xf>
    <xf numFmtId="166" fontId="7" fillId="5" borderId="1" xfId="0" applyNumberFormat="1" applyFont="1" applyFill="1" applyBorder="1" applyAlignment="1">
      <alignment horizontal="center" vertical="center" wrapText="1" readingOrder="1"/>
    </xf>
    <xf numFmtId="165" fontId="10" fillId="5" borderId="1" xfId="0" applyNumberFormat="1" applyFont="1" applyFill="1" applyBorder="1" applyAlignment="1">
      <alignment horizontal="center" vertical="center" readingOrder="1"/>
    </xf>
    <xf numFmtId="0" fontId="8" fillId="0" borderId="1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44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167" fontId="28" fillId="0" borderId="0" xfId="0" applyNumberFormat="1" applyFont="1" applyAlignment="1">
      <alignment vertical="center" wrapText="1"/>
    </xf>
    <xf numFmtId="44" fontId="85" fillId="0" borderId="22" xfId="0" applyNumberFormat="1" applyFont="1" applyBorder="1" applyAlignment="1">
      <alignment vertical="top" wrapText="1"/>
    </xf>
    <xf numFmtId="0" fontId="86" fillId="3" borderId="9" xfId="0" applyFont="1" applyFill="1" applyBorder="1" applyAlignment="1">
      <alignment vertical="center" wrapText="1"/>
    </xf>
    <xf numFmtId="166" fontId="24" fillId="3" borderId="1" xfId="0" applyNumberFormat="1" applyFont="1" applyFill="1" applyBorder="1" applyAlignment="1">
      <alignment horizontal="left" vertical="center" wrapText="1" readingOrder="1"/>
    </xf>
    <xf numFmtId="0" fontId="58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87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8" fillId="3" borderId="9" xfId="0" applyFont="1" applyFill="1" applyBorder="1" applyAlignment="1">
      <alignment vertical="center" wrapText="1"/>
    </xf>
    <xf numFmtId="0" fontId="88" fillId="3" borderId="9" xfId="0" applyFont="1" applyFill="1" applyBorder="1" applyAlignment="1">
      <alignment horizontal="left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8" fillId="3" borderId="9" xfId="0" applyFont="1" applyFill="1" applyBorder="1" applyAlignment="1">
      <alignment horizontal="left" vertical="center" wrapText="1" readingOrder="1"/>
    </xf>
    <xf numFmtId="0" fontId="89" fillId="3" borderId="9" xfId="0" applyFont="1" applyFill="1" applyBorder="1" applyAlignment="1">
      <alignment horizontal="left" vertical="center" wrapText="1" readingOrder="1"/>
    </xf>
    <xf numFmtId="0" fontId="58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87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31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Alignment="1">
      <alignment horizontal="left" vertical="center" wrapText="1" readingOrder="1"/>
    </xf>
    <xf numFmtId="0" fontId="5" fillId="0" borderId="0" xfId="0" applyNumberFormat="1" applyFont="1" applyFill="1" applyAlignment="1">
      <alignment vertical="center" wrapText="1" readingOrder="1"/>
    </xf>
    <xf numFmtId="0" fontId="53" fillId="0" borderId="0" xfId="0" applyNumberFormat="1" applyFont="1" applyFill="1" applyAlignment="1">
      <alignment horizontal="left" vertical="top" textRotation="91" wrapText="1" readingOrder="1"/>
    </xf>
    <xf numFmtId="0" fontId="1" fillId="0" borderId="0" xfId="0" applyNumberFormat="1" applyFont="1" applyFill="1" applyAlignment="1">
      <alignment vertical="center" wrapText="1" readingOrder="1"/>
    </xf>
    <xf numFmtId="14" fontId="37" fillId="0" borderId="0" xfId="0" applyNumberFormat="1" applyFont="1" applyBorder="1" applyAlignment="1">
      <alignment horizontal="left" vertical="center" wrapText="1" readingOrder="1"/>
    </xf>
    <xf numFmtId="14" fontId="37" fillId="0" borderId="11" xfId="0" applyNumberFormat="1" applyFont="1" applyBorder="1" applyAlignment="1">
      <alignment horizontal="left" vertical="center" wrapText="1" readingOrder="1"/>
    </xf>
    <xf numFmtId="0" fontId="82" fillId="0" borderId="0" xfId="0" applyFont="1" applyAlignment="1">
      <alignment horizontal="right" vertical="center" wrapText="1" readingOrder="1"/>
    </xf>
    <xf numFmtId="0" fontId="85" fillId="0" borderId="0" xfId="0" applyFont="1" applyFill="1" applyAlignment="1">
      <alignment vertical="center" wrapText="1" readingOrder="1"/>
    </xf>
    <xf numFmtId="44" fontId="96" fillId="0" borderId="0" xfId="0" applyNumberFormat="1" applyFont="1" applyAlignment="1">
      <alignment vertical="center" readingOrder="1"/>
    </xf>
    <xf numFmtId="14" fontId="37" fillId="0" borderId="17" xfId="0" applyNumberFormat="1" applyFont="1" applyFill="1" applyBorder="1" applyAlignment="1">
      <alignment vertical="center" wrapText="1" readingOrder="1"/>
    </xf>
    <xf numFmtId="14" fontId="37" fillId="0" borderId="18" xfId="0" applyNumberFormat="1" applyFont="1" applyFill="1" applyBorder="1" applyAlignment="1">
      <alignment vertical="center" wrapText="1" readingOrder="1"/>
    </xf>
    <xf numFmtId="0" fontId="3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35" fillId="0" borderId="6" xfId="0" applyNumberFormat="1" applyFont="1" applyBorder="1" applyAlignment="1" applyProtection="1">
      <alignment vertical="center" wrapText="1" readingOrder="1"/>
      <protection locked="0"/>
    </xf>
    <xf numFmtId="0" fontId="105" fillId="0" borderId="0" xfId="0" applyFont="1" applyAlignment="1">
      <alignment horizontal="right" vertical="top" wrapText="1" readingOrder="1"/>
    </xf>
    <xf numFmtId="0" fontId="11" fillId="0" borderId="12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 wrapText="1" readingOrder="1"/>
    </xf>
    <xf numFmtId="0" fontId="64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vertical="center"/>
    </xf>
    <xf numFmtId="14" fontId="111" fillId="0" borderId="11" xfId="0" applyNumberFormat="1" applyFont="1" applyBorder="1" applyAlignment="1">
      <alignment horizontal="left" vertical="center" wrapText="1" readingOrder="1"/>
    </xf>
    <xf numFmtId="14" fontId="111" fillId="0" borderId="0" xfId="0" applyNumberFormat="1" applyFont="1" applyBorder="1" applyAlignment="1">
      <alignment horizontal="left" vertical="center" wrapText="1" readingOrder="1"/>
    </xf>
    <xf numFmtId="14" fontId="23" fillId="0" borderId="11" xfId="0" applyNumberFormat="1" applyFont="1" applyBorder="1" applyAlignment="1">
      <alignment vertical="center" wrapText="1" readingOrder="1"/>
    </xf>
    <xf numFmtId="14" fontId="23" fillId="0" borderId="13" xfId="0" applyNumberFormat="1" applyFont="1" applyBorder="1" applyAlignment="1">
      <alignment horizontal="left" vertical="center" wrapText="1" readingOrder="1"/>
    </xf>
    <xf numFmtId="14" fontId="111" fillId="0" borderId="15" xfId="0" applyNumberFormat="1" applyFont="1" applyBorder="1" applyAlignment="1">
      <alignment horizontal="left" vertical="center" wrapText="1" readingOrder="1"/>
    </xf>
    <xf numFmtId="14" fontId="42" fillId="0" borderId="17" xfId="0" applyNumberFormat="1" applyFont="1" applyBorder="1" applyAlignment="1">
      <alignment vertical="center" wrapText="1" readingOrder="1"/>
    </xf>
    <xf numFmtId="14" fontId="111" fillId="0" borderId="18" xfId="0" applyNumberFormat="1" applyFont="1" applyBorder="1" applyAlignment="1">
      <alignment horizontal="left" vertical="center" wrapText="1" readingOrder="1"/>
    </xf>
    <xf numFmtId="0" fontId="112" fillId="0" borderId="1" xfId="0" applyFont="1" applyFill="1" applyBorder="1" applyAlignment="1">
      <alignment vertical="center" wrapText="1"/>
    </xf>
    <xf numFmtId="166" fontId="113" fillId="0" borderId="1" xfId="0" applyNumberFormat="1" applyFont="1" applyFill="1" applyBorder="1" applyAlignment="1">
      <alignment horizontal="center" vertical="center" wrapText="1"/>
    </xf>
    <xf numFmtId="166" fontId="119" fillId="0" borderId="1" xfId="0" applyNumberFormat="1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vertical="center"/>
    </xf>
    <xf numFmtId="164" fontId="120" fillId="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/>
    </xf>
    <xf numFmtId="166" fontId="59" fillId="9" borderId="1" xfId="0" applyNumberFormat="1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readingOrder="1"/>
    </xf>
    <xf numFmtId="0" fontId="31" fillId="9" borderId="9" xfId="0" applyFont="1" applyFill="1" applyBorder="1" applyAlignment="1">
      <alignment vertical="center" wrapText="1"/>
    </xf>
    <xf numFmtId="0" fontId="121" fillId="0" borderId="9" xfId="0" applyFont="1" applyFill="1" applyBorder="1" applyAlignment="1">
      <alignment vertical="center" wrapText="1"/>
    </xf>
    <xf numFmtId="0" fontId="122" fillId="0" borderId="9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 readingOrder="1"/>
    </xf>
    <xf numFmtId="0" fontId="49" fillId="0" borderId="7" xfId="0" applyFont="1" applyBorder="1" applyAlignment="1"/>
    <xf numFmtId="0" fontId="49" fillId="0" borderId="7" xfId="0" applyFont="1" applyBorder="1" applyAlignment="1">
      <alignment horizontal="left"/>
    </xf>
    <xf numFmtId="166" fontId="20" fillId="9" borderId="1" xfId="0" applyNumberFormat="1" applyFont="1" applyFill="1" applyBorder="1" applyAlignment="1">
      <alignment horizontal="center" vertical="center" wrapText="1" readingOrder="1"/>
    </xf>
    <xf numFmtId="166" fontId="109" fillId="0" borderId="1" xfId="0" applyNumberFormat="1" applyFont="1" applyFill="1" applyBorder="1" applyAlignment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09" fillId="0" borderId="1" xfId="0" applyNumberFormat="1" applyFont="1" applyFill="1" applyBorder="1" applyAlignment="1">
      <alignment horizontal="center" vertical="center" wrapText="1" readingOrder="1"/>
    </xf>
    <xf numFmtId="166" fontId="7" fillId="3" borderId="1" xfId="0" applyNumberFormat="1" applyFont="1" applyFill="1" applyBorder="1" applyAlignment="1">
      <alignment horizontal="center" vertical="center" wrapText="1" readingOrder="1"/>
    </xf>
    <xf numFmtId="166" fontId="7" fillId="2" borderId="1" xfId="0" applyNumberFormat="1" applyFont="1" applyFill="1" applyBorder="1" applyAlignment="1">
      <alignment horizontal="center" vertical="center" wrapText="1" readingOrder="1"/>
    </xf>
    <xf numFmtId="49" fontId="3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35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49" fontId="97" fillId="4" borderId="6" xfId="1" applyNumberFormat="1" applyFill="1" applyBorder="1" applyAlignment="1" applyProtection="1">
      <alignment horizontal="center" vertical="center" wrapText="1" readingOrder="1"/>
      <protection locked="0"/>
    </xf>
    <xf numFmtId="0" fontId="13" fillId="4" borderId="2" xfId="0" applyFont="1" applyFill="1" applyBorder="1" applyAlignment="1" applyProtection="1">
      <alignment horizontal="center" vertical="center" wrapText="1" readingOrder="1"/>
      <protection locked="0"/>
    </xf>
    <xf numFmtId="0" fontId="13" fillId="4" borderId="10" xfId="0" applyFont="1" applyFill="1" applyBorder="1" applyAlignment="1" applyProtection="1">
      <alignment horizontal="center" vertical="center" wrapText="1" readingOrder="1"/>
      <protection locked="0"/>
    </xf>
    <xf numFmtId="0" fontId="13" fillId="4" borderId="9" xfId="0" applyFont="1" applyFill="1" applyBorder="1" applyAlignment="1" applyProtection="1">
      <alignment horizontal="center" vertical="center" wrapText="1" readingOrder="1"/>
      <protection locked="0"/>
    </xf>
    <xf numFmtId="166" fontId="98" fillId="0" borderId="5" xfId="0" applyNumberFormat="1" applyFont="1" applyBorder="1" applyAlignment="1" applyProtection="1">
      <alignment horizontal="left" vertical="center" wrapText="1" readingOrder="1"/>
      <protection locked="0"/>
    </xf>
    <xf numFmtId="0" fontId="31" fillId="0" borderId="0" xfId="0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left" vertical="center" wrapText="1"/>
    </xf>
    <xf numFmtId="0" fontId="93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left" vertical="top" wrapText="1" readingOrder="1"/>
    </xf>
    <xf numFmtId="0" fontId="31" fillId="0" borderId="2" xfId="0" applyFont="1" applyFill="1" applyBorder="1" applyAlignment="1">
      <alignment horizontal="left" vertical="center" wrapText="1" readingOrder="1"/>
    </xf>
    <xf numFmtId="0" fontId="31" fillId="0" borderId="10" xfId="0" applyFont="1" applyFill="1" applyBorder="1" applyAlignment="1">
      <alignment horizontal="left" vertical="center" wrapText="1" readingOrder="1"/>
    </xf>
    <xf numFmtId="0" fontId="31" fillId="0" borderId="9" xfId="0" applyFont="1" applyFill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0" fontId="12" fillId="0" borderId="10" xfId="0" applyFont="1" applyBorder="1" applyAlignment="1">
      <alignment horizontal="left" vertical="center" wrapText="1" readingOrder="1"/>
    </xf>
    <xf numFmtId="0" fontId="12" fillId="0" borderId="9" xfId="0" applyFont="1" applyBorder="1" applyAlignment="1">
      <alignment horizontal="left" vertical="center" wrapText="1" readingOrder="1"/>
    </xf>
    <xf numFmtId="0" fontId="103" fillId="0" borderId="2" xfId="0" applyFont="1" applyBorder="1" applyAlignment="1">
      <alignment horizontal="left" vertical="top" wrapText="1" readingOrder="1"/>
    </xf>
    <xf numFmtId="0" fontId="103" fillId="0" borderId="9" xfId="0" applyFont="1" applyBorder="1" applyAlignment="1">
      <alignment horizontal="left" vertical="top" wrapText="1" readingOrder="1"/>
    </xf>
    <xf numFmtId="0" fontId="102" fillId="0" borderId="2" xfId="0" applyFont="1" applyBorder="1" applyAlignment="1">
      <alignment horizontal="left" vertical="top" wrapText="1" readingOrder="1"/>
    </xf>
    <xf numFmtId="0" fontId="102" fillId="0" borderId="9" xfId="0" applyFont="1" applyBorder="1" applyAlignment="1">
      <alignment horizontal="left" vertical="top" wrapText="1" readingOrder="1"/>
    </xf>
    <xf numFmtId="14" fontId="90" fillId="0" borderId="11" xfId="0" applyNumberFormat="1" applyFont="1" applyBorder="1" applyAlignment="1">
      <alignment horizontal="center" vertical="center" wrapText="1" readingOrder="1"/>
    </xf>
    <xf numFmtId="14" fontId="60" fillId="0" borderId="0" xfId="0" applyNumberFormat="1" applyFont="1" applyBorder="1" applyAlignment="1">
      <alignment horizontal="center" vertical="center" wrapText="1" readingOrder="1"/>
    </xf>
    <xf numFmtId="49" fontId="52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52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14" fontId="84" fillId="0" borderId="11" xfId="0" applyNumberFormat="1" applyFont="1" applyBorder="1" applyAlignment="1">
      <alignment horizontal="center" vertical="center" wrapText="1" readingOrder="1"/>
    </xf>
    <xf numFmtId="0" fontId="11" fillId="0" borderId="0" xfId="0" applyFont="1" applyFill="1" applyAlignment="1">
      <alignment horizontal="left" vertical="top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124" fillId="0" borderId="7" xfId="0" applyFont="1" applyBorder="1" applyAlignment="1">
      <alignment horizontal="center" wrapText="1" readingOrder="1"/>
    </xf>
    <xf numFmtId="0" fontId="124" fillId="0" borderId="0" xfId="0" applyFont="1" applyBorder="1" applyAlignment="1">
      <alignment horizontal="center" wrapText="1" readingOrder="1"/>
    </xf>
    <xf numFmtId="14" fontId="90" fillId="0" borderId="0" xfId="0" applyNumberFormat="1" applyFont="1" applyBorder="1" applyAlignment="1">
      <alignment horizontal="center" vertical="center" wrapText="1" readingOrder="1"/>
    </xf>
    <xf numFmtId="14" fontId="83" fillId="0" borderId="17" xfId="0" applyNumberFormat="1" applyFont="1" applyBorder="1" applyAlignment="1">
      <alignment horizontal="center" vertical="center" wrapText="1" readingOrder="1"/>
    </xf>
    <xf numFmtId="0" fontId="25" fillId="0" borderId="2" xfId="0" applyFont="1" applyFill="1" applyBorder="1" applyAlignment="1">
      <alignment horizontal="left" vertical="center" wrapText="1" readingOrder="1"/>
    </xf>
    <xf numFmtId="0" fontId="25" fillId="0" borderId="9" xfId="0" applyFont="1" applyFill="1" applyBorder="1" applyAlignment="1">
      <alignment horizontal="left" vertical="center" wrapText="1" readingOrder="1"/>
    </xf>
    <xf numFmtId="0" fontId="94" fillId="0" borderId="8" xfId="0" applyFont="1" applyBorder="1" applyAlignment="1">
      <alignment horizontal="center" vertical="center" wrapText="1" readingOrder="1"/>
    </xf>
    <xf numFmtId="0" fontId="94" fillId="0" borderId="14" xfId="0" applyFont="1" applyBorder="1" applyAlignment="1">
      <alignment horizontal="center" vertical="center" wrapText="1" readingOrder="1"/>
    </xf>
    <xf numFmtId="0" fontId="94" fillId="0" borderId="16" xfId="0" applyFont="1" applyBorder="1" applyAlignment="1">
      <alignment horizontal="center" vertical="center" wrapText="1" readingOrder="1"/>
    </xf>
    <xf numFmtId="0" fontId="95" fillId="0" borderId="8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right" vertical="center" wrapText="1" readingOrder="1"/>
    </xf>
    <xf numFmtId="14" fontId="8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 readingOrder="1"/>
    </xf>
    <xf numFmtId="49" fontId="104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104" fillId="4" borderId="5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Lien hypertexte" xfId="1" builtinId="8"/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65" formatCode="&quot;fr.&quot;\ #,##0.00"/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6" formatCode="#,##0.00\ &quot;fr.&quot;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5"/>
        <name val="Calibri"/>
        <scheme val="minor"/>
      </font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alignment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00"/>
      <color rgb="FFFF3300"/>
      <color rgb="FF488B45"/>
      <color rgb="FF2AE240"/>
      <color rgb="FF60AC42"/>
      <color rgb="FFFF9933"/>
      <color rgb="FFFF99CC"/>
      <color rgb="FFA7EF4F"/>
      <color rgb="FFAB825D"/>
      <color rgb="FF20F4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2</xdr:col>
          <xdr:colOff>200025</xdr:colOff>
          <xdr:row>31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oneCellAnchor>
    <xdr:from>
      <xdr:col>1</xdr:col>
      <xdr:colOff>233649</xdr:colOff>
      <xdr:row>9</xdr:row>
      <xdr:rowOff>157379</xdr:rowOff>
    </xdr:from>
    <xdr:ext cx="3282510" cy="140954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877118">
          <a:off x="364278" y="2127693"/>
          <a:ext cx="3282510" cy="1409547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txBody>
        <a:bodyPr wrap="square" lIns="91440" tIns="45720" rIns="91440" bIns="45720">
          <a:noAutofit/>
        </a:bodyPr>
        <a:lstStyle/>
        <a:p>
          <a:pPr algn="ctr"/>
          <a:endParaRPr lang="fr-FR" sz="1200" b="0" cap="none" spc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fr-FR" sz="1200" b="0" cap="none" spc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fr-FR" sz="1200" b="0" cap="none" spc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fr-FR" sz="800" b="0" cap="none" spc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fr-FR" sz="1200" b="0" cap="none" spc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1. Merci de noter votre </a:t>
          </a:r>
          <a:r>
            <a:rPr lang="fr-FR" sz="1200" b="1" u="sng" cap="none" spc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numéro client </a:t>
          </a:r>
          <a:r>
            <a:rPr lang="fr-FR" sz="800" b="0" cap="none" spc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(vous le trouvez sur vos anciennes</a:t>
          </a:r>
          <a:r>
            <a:rPr lang="fr-FR" sz="800" b="0" cap="none" spc="0" baseline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commandes). </a:t>
          </a:r>
          <a:endParaRPr lang="fr-FR" sz="1200" b="0" cap="none" spc="0" baseline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fr-FR" sz="1200" b="0" cap="none" spc="0" baseline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2. Notez toutes </a:t>
          </a:r>
          <a:r>
            <a:rPr lang="fr-FR" sz="1200" b="1" u="sng" cap="none" spc="0" baseline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vos coordonnées</a:t>
          </a:r>
        </a:p>
      </xdr:txBody>
    </xdr:sp>
    <xdr:clientData/>
  </xdr:oneCellAnchor>
  <xdr:twoCellAnchor editAs="oneCell">
    <xdr:from>
      <xdr:col>2</xdr:col>
      <xdr:colOff>147514</xdr:colOff>
      <xdr:row>31</xdr:row>
      <xdr:rowOff>31588</xdr:rowOff>
    </xdr:from>
    <xdr:to>
      <xdr:col>2</xdr:col>
      <xdr:colOff>853249</xdr:colOff>
      <xdr:row>34</xdr:row>
      <xdr:rowOff>1302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839" t="24543" r="32267" b="22271"/>
        <a:stretch/>
      </xdr:blipFill>
      <xdr:spPr bwMode="auto">
        <a:xfrm>
          <a:off x="3261456" y="5563415"/>
          <a:ext cx="705735" cy="6218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2754439</xdr:colOff>
      <xdr:row>31</xdr:row>
      <xdr:rowOff>35660</xdr:rowOff>
    </xdr:from>
    <xdr:to>
      <xdr:col>2</xdr:col>
      <xdr:colOff>153453</xdr:colOff>
      <xdr:row>31</xdr:row>
      <xdr:rowOff>225744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0576" t="36595" r="71751" b="33847"/>
        <a:stretch/>
      </xdr:blipFill>
      <xdr:spPr bwMode="auto">
        <a:xfrm rot="16200000">
          <a:off x="2945183" y="5435358"/>
          <a:ext cx="190084" cy="4543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1300189</xdr:colOff>
      <xdr:row>10</xdr:row>
      <xdr:rowOff>18295</xdr:rowOff>
    </xdr:from>
    <xdr:to>
      <xdr:col>1</xdr:col>
      <xdr:colOff>2206827</xdr:colOff>
      <xdr:row>13</xdr:row>
      <xdr:rowOff>133253</xdr:rowOff>
    </xdr:to>
    <xdr:pic>
      <xdr:nvPicPr>
        <xdr:cNvPr id="16" name="Image 15" descr="ATTENTION : Fermeture des postes de police | Police Locale Germinal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4" t="14222" r="5632" b="14671"/>
        <a:stretch/>
      </xdr:blipFill>
      <xdr:spPr bwMode="auto">
        <a:xfrm rot="20847060">
          <a:off x="1437111" y="1768514"/>
          <a:ext cx="906638" cy="63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0</xdr:row>
          <xdr:rowOff>9525</xdr:rowOff>
        </xdr:from>
        <xdr:to>
          <xdr:col>8</xdr:col>
          <xdr:colOff>161925</xdr:colOff>
          <xdr:row>0</xdr:row>
          <xdr:rowOff>200025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9525</xdr:rowOff>
        </xdr:from>
        <xdr:to>
          <xdr:col>8</xdr:col>
          <xdr:colOff>152400</xdr:colOff>
          <xdr:row>1</xdr:row>
          <xdr:rowOff>200025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9525</xdr:rowOff>
        </xdr:from>
        <xdr:to>
          <xdr:col>8</xdr:col>
          <xdr:colOff>152400</xdr:colOff>
          <xdr:row>2</xdr:row>
          <xdr:rowOff>200025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</xdr:row>
          <xdr:rowOff>9525</xdr:rowOff>
        </xdr:from>
        <xdr:to>
          <xdr:col>8</xdr:col>
          <xdr:colOff>152400</xdr:colOff>
          <xdr:row>3</xdr:row>
          <xdr:rowOff>200025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9525</xdr:rowOff>
        </xdr:from>
        <xdr:to>
          <xdr:col>8</xdr:col>
          <xdr:colOff>152400</xdr:colOff>
          <xdr:row>4</xdr:row>
          <xdr:rowOff>200025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9525</xdr:rowOff>
        </xdr:from>
        <xdr:to>
          <xdr:col>8</xdr:col>
          <xdr:colOff>152400</xdr:colOff>
          <xdr:row>5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9525</xdr:rowOff>
        </xdr:from>
        <xdr:to>
          <xdr:col>8</xdr:col>
          <xdr:colOff>152400</xdr:colOff>
          <xdr:row>7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9525</xdr:rowOff>
        </xdr:from>
        <xdr:to>
          <xdr:col>8</xdr:col>
          <xdr:colOff>152400</xdr:colOff>
          <xdr:row>6</xdr:row>
          <xdr:rowOff>200025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35:G1256" totalsRowShown="0" headerRowDxfId="9" headerRowBorderDxfId="8" tableBorderDxfId="7" totalsRowBorderDxfId="6">
  <autoFilter ref="B35:G1256" xr:uid="{00000000-0009-0000-0100-000001000000}">
    <filterColumn colId="3">
      <customFilters>
        <customFilter operator="notEqual" val=" "/>
      </customFilters>
    </filterColumn>
  </autoFilter>
  <tableColumns count="6">
    <tableColumn id="1" xr3:uid="{00000000-0010-0000-0000-000001000000}" name=" " dataDxfId="5"/>
    <tableColumn id="2" xr3:uid="{00000000-0010-0000-0000-000002000000}" name="x" dataDxfId="4"/>
    <tableColumn id="3" xr3:uid="{00000000-0010-0000-0000-000003000000}" name="  " dataDxfId="3"/>
    <tableColumn id="5" xr3:uid="{00000000-0010-0000-0000-000005000000}" name="Colonne2" dataDxfId="2"/>
    <tableColumn id="6" xr3:uid="{00000000-0010-0000-0000-000006000000}" name="Colonne3" dataDxfId="1"/>
    <tableColumn id="7" xr3:uid="{00000000-0010-0000-0000-000007000000}" name="Command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57"/>
  <sheetViews>
    <sheetView showGridLines="0" showZeros="0" tabSelected="1" showRuler="0" view="pageLayout" topLeftCell="A175" zoomScale="130" zoomScaleNormal="100" zoomScaleSheetLayoutView="120" zoomScalePageLayoutView="130" workbookViewId="0">
      <selection activeCell="B67" sqref="B67"/>
    </sheetView>
  </sheetViews>
  <sheetFormatPr baseColWidth="10" defaultColWidth="11.42578125" defaultRowHeight="12"/>
  <cols>
    <col min="1" max="1" width="0.85546875" style="1" customWidth="1"/>
    <col min="2" max="2" width="42.7109375" style="63" customWidth="1"/>
    <col min="3" max="3" width="12.28515625" style="14" customWidth="1"/>
    <col min="4" max="4" width="7.28515625" style="14" customWidth="1"/>
    <col min="5" max="5" width="7.7109375" style="21" customWidth="1"/>
    <col min="6" max="6" width="12.28515625" style="18" customWidth="1"/>
    <col min="7" max="7" width="9.28515625" style="188" customWidth="1"/>
    <col min="8" max="8" width="1.28515625" style="53" customWidth="1"/>
    <col min="9" max="9" width="10" style="3" customWidth="1"/>
    <col min="10" max="10" width="1.28515625" style="8" customWidth="1"/>
    <col min="11" max="11" width="9.5703125" style="1" customWidth="1"/>
    <col min="12" max="16384" width="11.42578125" style="1"/>
  </cols>
  <sheetData>
    <row r="1" spans="2:9" ht="17.45" customHeight="1">
      <c r="B1" s="242" t="s">
        <v>993</v>
      </c>
      <c r="D1" s="267" t="s">
        <v>1291</v>
      </c>
      <c r="E1" s="254" t="s">
        <v>924</v>
      </c>
      <c r="F1" s="254"/>
      <c r="G1" s="206">
        <v>44306</v>
      </c>
      <c r="H1" s="208"/>
      <c r="I1" s="209"/>
    </row>
    <row r="2" spans="2:9" ht="17.45" customHeight="1">
      <c r="B2" s="242"/>
      <c r="D2" s="268"/>
      <c r="E2" s="263" t="s">
        <v>925</v>
      </c>
      <c r="F2" s="263"/>
      <c r="G2" s="207">
        <v>44307</v>
      </c>
      <c r="H2" s="94"/>
      <c r="I2" s="210"/>
    </row>
    <row r="3" spans="2:9" ht="17.45" customHeight="1">
      <c r="B3" s="243"/>
      <c r="D3" s="268"/>
      <c r="E3" s="255" t="s">
        <v>947</v>
      </c>
      <c r="F3" s="255"/>
      <c r="G3" s="207">
        <v>44308</v>
      </c>
      <c r="H3" s="94"/>
      <c r="I3" s="210"/>
    </row>
    <row r="4" spans="2:9" ht="17.45" customHeight="1" thickBot="1">
      <c r="B4" s="203"/>
      <c r="D4" s="269"/>
      <c r="E4" s="264" t="s">
        <v>1250</v>
      </c>
      <c r="F4" s="264"/>
      <c r="G4" s="194" t="s">
        <v>996</v>
      </c>
      <c r="H4" s="211"/>
      <c r="I4" s="212"/>
    </row>
    <row r="5" spans="2:9" ht="17.45" customHeight="1">
      <c r="B5" s="62" t="s">
        <v>61</v>
      </c>
      <c r="D5" s="270" t="s">
        <v>1292</v>
      </c>
      <c r="E5" s="258" t="s">
        <v>948</v>
      </c>
      <c r="F5" s="258"/>
      <c r="G5" s="190">
        <v>44313</v>
      </c>
      <c r="H5" s="92"/>
      <c r="I5" s="93"/>
    </row>
    <row r="6" spans="2:9" ht="17.45" customHeight="1">
      <c r="B6" s="61"/>
      <c r="D6" s="271"/>
      <c r="E6" s="274" t="s">
        <v>949</v>
      </c>
      <c r="F6" s="274"/>
      <c r="G6" s="189">
        <v>44314</v>
      </c>
      <c r="H6" s="94"/>
      <c r="I6" s="95"/>
    </row>
    <row r="7" spans="2:9" ht="17.45" customHeight="1">
      <c r="B7" s="61"/>
      <c r="D7" s="271"/>
      <c r="E7" s="255" t="s">
        <v>947</v>
      </c>
      <c r="F7" s="255"/>
      <c r="G7" s="207">
        <v>44315</v>
      </c>
      <c r="H7" s="94"/>
      <c r="I7" s="210"/>
    </row>
    <row r="8" spans="2:9" ht="17.45" customHeight="1" thickBot="1">
      <c r="B8" s="1"/>
      <c r="D8" s="272"/>
      <c r="E8" s="264" t="s">
        <v>1239</v>
      </c>
      <c r="F8" s="264"/>
      <c r="G8" s="194" t="s">
        <v>996</v>
      </c>
      <c r="H8" s="194"/>
      <c r="I8" s="195"/>
    </row>
    <row r="9" spans="2:9" ht="4.9000000000000004" customHeight="1">
      <c r="B9" s="62"/>
    </row>
    <row r="10" spans="2:9" ht="13.5" customHeight="1">
      <c r="C10" s="15"/>
      <c r="D10" s="250" t="s">
        <v>74</v>
      </c>
      <c r="E10" s="251"/>
      <c r="F10" s="247" t="s">
        <v>77</v>
      </c>
      <c r="G10" s="248"/>
      <c r="H10" s="248"/>
      <c r="I10" s="249"/>
    </row>
    <row r="11" spans="2:9" ht="13.5" customHeight="1">
      <c r="C11" s="15"/>
      <c r="D11" s="252" t="s">
        <v>75</v>
      </c>
      <c r="E11" s="253"/>
      <c r="F11" s="68"/>
      <c r="G11" s="183" t="s">
        <v>1040</v>
      </c>
      <c r="H11" s="48" t="s">
        <v>223</v>
      </c>
      <c r="I11" s="67">
        <f>F11*1.5</f>
        <v>0</v>
      </c>
    </row>
    <row r="12" spans="2:9" ht="13.5" customHeight="1">
      <c r="B12" s="62"/>
      <c r="C12" s="15"/>
      <c r="D12" s="252" t="s">
        <v>228</v>
      </c>
      <c r="E12" s="253"/>
      <c r="F12" s="68"/>
      <c r="G12" s="183" t="s">
        <v>1041</v>
      </c>
      <c r="H12" s="48" t="s">
        <v>223</v>
      </c>
      <c r="I12" s="67">
        <f>F12*10</f>
        <v>0</v>
      </c>
    </row>
    <row r="13" spans="2:9" ht="13.5" customHeight="1">
      <c r="B13" s="64"/>
      <c r="C13" s="44"/>
      <c r="D13" s="250" t="s">
        <v>224</v>
      </c>
      <c r="E13" s="251"/>
      <c r="F13" s="247" t="s">
        <v>77</v>
      </c>
      <c r="G13" s="248"/>
      <c r="H13" s="248"/>
      <c r="I13" s="249"/>
    </row>
    <row r="14" spans="2:9" ht="13.5" customHeight="1">
      <c r="B14" s="4"/>
      <c r="C14" s="16"/>
      <c r="D14" s="252" t="s">
        <v>76</v>
      </c>
      <c r="E14" s="253"/>
      <c r="F14" s="66"/>
      <c r="G14" s="183" t="s">
        <v>1040</v>
      </c>
      <c r="H14" s="48" t="s">
        <v>219</v>
      </c>
      <c r="I14" s="67">
        <f>F14*-1.5</f>
        <v>0</v>
      </c>
    </row>
    <row r="15" spans="2:9" ht="13.5" customHeight="1">
      <c r="B15" s="4"/>
      <c r="C15" s="16"/>
      <c r="D15" s="252" t="s">
        <v>229</v>
      </c>
      <c r="E15" s="253"/>
      <c r="F15" s="66"/>
      <c r="G15" s="183" t="s">
        <v>1041</v>
      </c>
      <c r="H15" s="48" t="s">
        <v>219</v>
      </c>
      <c r="I15" s="67">
        <f>F15*-10</f>
        <v>0</v>
      </c>
    </row>
    <row r="16" spans="2:9" ht="31.5" customHeight="1">
      <c r="B16" s="65"/>
      <c r="C16" s="16"/>
      <c r="D16" s="265" t="s">
        <v>1039</v>
      </c>
      <c r="E16" s="266"/>
      <c r="F16" s="244" t="s">
        <v>77</v>
      </c>
      <c r="G16" s="245"/>
      <c r="H16" s="245"/>
      <c r="I16" s="246"/>
    </row>
    <row r="17" spans="2:9" ht="4.1500000000000004" customHeight="1">
      <c r="B17" s="65"/>
      <c r="C17" s="16"/>
      <c r="D17" s="90"/>
      <c r="E17" s="90"/>
      <c r="F17" s="91"/>
      <c r="G17" s="184"/>
      <c r="H17" s="91"/>
      <c r="I17" s="91"/>
    </row>
    <row r="18" spans="2:9" ht="10.15" customHeight="1">
      <c r="B18" s="65"/>
      <c r="C18" s="16"/>
      <c r="D18" s="273" t="s">
        <v>946</v>
      </c>
      <c r="E18" s="273"/>
      <c r="F18" s="273"/>
      <c r="G18" s="273"/>
      <c r="H18" s="91"/>
      <c r="I18" s="240"/>
    </row>
    <row r="19" spans="2:9" ht="3.6" customHeight="1">
      <c r="B19" s="4"/>
      <c r="C19" s="16"/>
      <c r="D19" s="16"/>
      <c r="E19" s="22"/>
      <c r="F19" s="19"/>
      <c r="G19" s="185"/>
      <c r="H19" s="49"/>
      <c r="I19" s="240"/>
    </row>
    <row r="20" spans="2:9" ht="20.25" customHeight="1">
      <c r="B20" s="4"/>
      <c r="C20" s="276" t="s">
        <v>1038</v>
      </c>
      <c r="D20" s="277"/>
      <c r="E20" s="236"/>
      <c r="F20" s="237"/>
      <c r="G20" s="238"/>
      <c r="H20" s="50"/>
      <c r="I20" s="240"/>
    </row>
    <row r="21" spans="2:9" ht="3" customHeight="1">
      <c r="B21" s="4"/>
      <c r="C21" s="16"/>
      <c r="D21" s="16"/>
      <c r="E21" s="23"/>
      <c r="F21" s="19"/>
      <c r="G21" s="186"/>
      <c r="H21" s="51"/>
      <c r="I21" s="7"/>
    </row>
    <row r="22" spans="2:9" ht="6" customHeight="1">
      <c r="B22" s="7"/>
      <c r="C22" s="17"/>
      <c r="D22" s="17"/>
      <c r="E22" s="275"/>
      <c r="F22" s="275"/>
      <c r="G22" s="187"/>
      <c r="H22" s="52"/>
      <c r="I22" s="36"/>
    </row>
    <row r="23" spans="2:9" ht="4.1500000000000004" customHeight="1">
      <c r="B23" s="4"/>
      <c r="C23" s="16"/>
      <c r="D23" s="16"/>
      <c r="E23" s="23"/>
      <c r="F23" s="19"/>
      <c r="G23" s="186"/>
      <c r="H23" s="51"/>
      <c r="I23" s="7"/>
    </row>
    <row r="24" spans="2:9" ht="33.6" customHeight="1">
      <c r="B24" s="198" t="s">
        <v>1053</v>
      </c>
      <c r="C24" s="256"/>
      <c r="D24" s="257"/>
      <c r="E24" s="257"/>
      <c r="F24" s="257"/>
      <c r="G24" s="257"/>
      <c r="H24" s="257"/>
      <c r="I24" s="257"/>
    </row>
    <row r="25" spans="2:9" ht="15.6" customHeight="1">
      <c r="B25" s="35" t="s">
        <v>30</v>
      </c>
      <c r="C25" s="278"/>
      <c r="D25" s="279"/>
      <c r="E25" s="279"/>
      <c r="F25" s="279"/>
      <c r="G25" s="279"/>
      <c r="H25" s="279"/>
      <c r="I25" s="279"/>
    </row>
    <row r="26" spans="2:9" ht="12.6" customHeight="1">
      <c r="B26" s="35" t="s">
        <v>29</v>
      </c>
      <c r="C26" s="233"/>
      <c r="D26" s="234"/>
      <c r="E26" s="234"/>
      <c r="F26" s="234"/>
      <c r="G26" s="234"/>
      <c r="H26" s="234"/>
      <c r="I26" s="234"/>
    </row>
    <row r="27" spans="2:9" ht="12.6" customHeight="1">
      <c r="B27" s="35" t="s">
        <v>133</v>
      </c>
      <c r="C27" s="233"/>
      <c r="D27" s="234"/>
      <c r="E27" s="234"/>
      <c r="F27" s="234"/>
      <c r="G27" s="234"/>
      <c r="H27" s="234"/>
      <c r="I27" s="234"/>
    </row>
    <row r="28" spans="2:9" ht="12.6" customHeight="1">
      <c r="B28" s="191" t="s">
        <v>1037</v>
      </c>
      <c r="C28" s="233"/>
      <c r="D28" s="234"/>
      <c r="E28" s="234"/>
      <c r="F28" s="234"/>
      <c r="G28" s="234"/>
      <c r="H28" s="234"/>
      <c r="I28" s="234"/>
    </row>
    <row r="29" spans="2:9" ht="12.6" customHeight="1">
      <c r="B29" s="35" t="s">
        <v>28</v>
      </c>
      <c r="C29" s="233"/>
      <c r="D29" s="234"/>
      <c r="E29" s="234"/>
      <c r="F29" s="234"/>
      <c r="G29" s="234"/>
      <c r="H29" s="234"/>
      <c r="I29" s="234"/>
    </row>
    <row r="30" spans="2:9" ht="12.6" customHeight="1">
      <c r="B30" s="35" t="s">
        <v>73</v>
      </c>
      <c r="C30" s="235"/>
      <c r="D30" s="234"/>
      <c r="E30" s="234"/>
      <c r="F30" s="234"/>
      <c r="G30" s="234"/>
      <c r="H30" s="234"/>
      <c r="I30" s="234"/>
    </row>
    <row r="31" spans="2:9" ht="14.25" customHeight="1">
      <c r="B31" s="35" t="s">
        <v>138</v>
      </c>
      <c r="C31" s="197" t="s">
        <v>232</v>
      </c>
      <c r="D31" s="239" t="s">
        <v>1054</v>
      </c>
      <c r="E31" s="239"/>
      <c r="F31" s="239"/>
      <c r="G31" s="239"/>
      <c r="H31" s="239"/>
      <c r="I31" s="239"/>
    </row>
    <row r="32" spans="2:9" ht="21" customHeight="1">
      <c r="B32" s="259" t="s">
        <v>1326</v>
      </c>
      <c r="D32" s="226" t="s">
        <v>577</v>
      </c>
      <c r="E32" s="226"/>
      <c r="F32" s="226"/>
      <c r="G32" s="226"/>
      <c r="H32" s="225"/>
      <c r="I32" s="261" t="s">
        <v>1290</v>
      </c>
    </row>
    <row r="33" spans="2:18" s="24" customFormat="1" ht="27.75" customHeight="1">
      <c r="B33" s="259"/>
      <c r="D33" s="260" t="s">
        <v>1327</v>
      </c>
      <c r="E33" s="260"/>
      <c r="F33" s="260"/>
      <c r="G33" s="260"/>
      <c r="H33" s="224"/>
      <c r="I33" s="262"/>
      <c r="J33" s="11"/>
    </row>
    <row r="34" spans="2:18" ht="3.6" customHeight="1">
      <c r="F34" s="20"/>
    </row>
    <row r="35" spans="2:18" ht="8.25" customHeight="1">
      <c r="B35" s="133" t="s">
        <v>168</v>
      </c>
      <c r="C35" s="134" t="s">
        <v>63</v>
      </c>
      <c r="D35" s="135" t="s">
        <v>169</v>
      </c>
      <c r="E35" s="136" t="s">
        <v>425</v>
      </c>
      <c r="F35" s="137" t="s">
        <v>426</v>
      </c>
      <c r="G35" s="138" t="s">
        <v>2</v>
      </c>
      <c r="H35" s="50"/>
      <c r="I35" s="170" t="s">
        <v>982</v>
      </c>
    </row>
    <row r="36" spans="2:18" ht="16.149999999999999" customHeight="1">
      <c r="B36" s="179" t="s">
        <v>230</v>
      </c>
      <c r="C36" s="173" t="s">
        <v>234</v>
      </c>
      <c r="D36" s="114"/>
      <c r="E36" s="115" t="s">
        <v>0</v>
      </c>
      <c r="F36" s="116" t="s">
        <v>64</v>
      </c>
      <c r="G36" s="181"/>
      <c r="H36" s="182"/>
      <c r="I36" s="171"/>
    </row>
    <row r="37" spans="2:18" s="39" customFormat="1" ht="14.25" customHeight="1">
      <c r="B37" s="140" t="s">
        <v>587</v>
      </c>
      <c r="C37" s="117"/>
      <c r="D37" s="73"/>
      <c r="E37" s="118" t="s">
        <v>63</v>
      </c>
      <c r="F37" s="119"/>
      <c r="G37" s="139"/>
      <c r="H37" s="54"/>
      <c r="I37" s="171"/>
      <c r="J37" s="38"/>
    </row>
    <row r="38" spans="2:18" ht="14.25" customHeight="1">
      <c r="B38" s="141" t="s">
        <v>715</v>
      </c>
      <c r="C38" s="120" t="s">
        <v>643</v>
      </c>
      <c r="D38" s="72"/>
      <c r="E38" s="26">
        <v>24</v>
      </c>
      <c r="F38" s="45" t="s">
        <v>191</v>
      </c>
      <c r="G38" s="142"/>
      <c r="H38" s="55"/>
      <c r="I38" s="171">
        <f>Tableau1[[#This Row],[Commande]]*Tableau1[[#This Row],[Colonne2]]</f>
        <v>0</v>
      </c>
    </row>
    <row r="39" spans="2:18" s="2" customFormat="1" ht="14.25" customHeight="1">
      <c r="B39" s="141" t="s">
        <v>757</v>
      </c>
      <c r="C39" s="120" t="s">
        <v>643</v>
      </c>
      <c r="D39" s="76"/>
      <c r="E39" s="26">
        <v>35</v>
      </c>
      <c r="F39" s="45" t="s">
        <v>600</v>
      </c>
      <c r="G39" s="142"/>
      <c r="H39" s="55"/>
      <c r="I39" s="171">
        <f>Tableau1[[#This Row],[Commande]]*Tableau1[[#This Row],[Colonne2]]</f>
        <v>0</v>
      </c>
      <c r="J39" s="10"/>
      <c r="K39" s="1"/>
      <c r="L39" s="1"/>
      <c r="M39" s="1"/>
      <c r="N39" s="1"/>
      <c r="O39" s="1"/>
      <c r="P39" s="1"/>
      <c r="Q39" s="1"/>
      <c r="R39" s="1"/>
    </row>
    <row r="40" spans="2:18" s="2" customFormat="1" ht="24">
      <c r="B40" s="141" t="s">
        <v>1205</v>
      </c>
      <c r="C40" s="120" t="s">
        <v>643</v>
      </c>
      <c r="D40" s="76"/>
      <c r="E40" s="26">
        <v>330</v>
      </c>
      <c r="F40" s="45" t="s">
        <v>1204</v>
      </c>
      <c r="G40" s="142"/>
      <c r="H40" s="55"/>
      <c r="I40" s="171">
        <f>Tableau1[[#This Row],[Commande]]*Tableau1[[#This Row],[Colonne2]]</f>
        <v>0</v>
      </c>
      <c r="J40" s="10"/>
      <c r="K40" s="1"/>
      <c r="L40" s="1"/>
      <c r="M40" s="1"/>
      <c r="N40" s="1"/>
      <c r="O40" s="1"/>
      <c r="P40" s="1"/>
      <c r="Q40" s="1"/>
      <c r="R40" s="1"/>
    </row>
    <row r="41" spans="2:18" s="2" customFormat="1" ht="14.25" customHeight="1">
      <c r="B41" s="143" t="s">
        <v>758</v>
      </c>
      <c r="C41" s="120" t="s">
        <v>643</v>
      </c>
      <c r="D41" s="76"/>
      <c r="E41" s="26">
        <v>42</v>
      </c>
      <c r="F41" s="45" t="s">
        <v>163</v>
      </c>
      <c r="G41" s="142"/>
      <c r="H41" s="55"/>
      <c r="I41" s="171">
        <f>Tableau1[[#This Row],[Commande]]*Tableau1[[#This Row],[Colonne2]]</f>
        <v>0</v>
      </c>
      <c r="J41" s="10"/>
      <c r="K41" s="1"/>
      <c r="L41" s="1"/>
      <c r="M41" s="1"/>
      <c r="N41" s="1"/>
      <c r="O41" s="1"/>
      <c r="P41" s="1"/>
      <c r="Q41" s="1"/>
      <c r="R41" s="1"/>
    </row>
    <row r="42" spans="2:18" s="2" customFormat="1" ht="24">
      <c r="B42" s="141" t="s">
        <v>1206</v>
      </c>
      <c r="C42" s="213"/>
      <c r="D42" s="214"/>
      <c r="E42" s="25">
        <v>395</v>
      </c>
      <c r="F42" s="45" t="s">
        <v>1208</v>
      </c>
      <c r="G42" s="142"/>
      <c r="H42" s="55"/>
      <c r="I42" s="171">
        <f>Tableau1[[#This Row],[Commande]]*Tableau1[[#This Row],[Colonne2]]</f>
        <v>0</v>
      </c>
      <c r="J42" s="10"/>
      <c r="K42" s="1"/>
      <c r="L42" s="1"/>
      <c r="M42" s="1"/>
      <c r="N42" s="1"/>
      <c r="O42" s="1"/>
      <c r="P42" s="1"/>
      <c r="Q42" s="1"/>
      <c r="R42" s="1"/>
    </row>
    <row r="43" spans="2:18" s="2" customFormat="1" ht="14.25" customHeight="1">
      <c r="B43" s="143" t="s">
        <v>759</v>
      </c>
      <c r="C43" s="120" t="s">
        <v>643</v>
      </c>
      <c r="D43" s="76"/>
      <c r="E43" s="26">
        <v>73</v>
      </c>
      <c r="F43" s="45" t="s">
        <v>164</v>
      </c>
      <c r="G43" s="142"/>
      <c r="H43" s="55"/>
      <c r="I43" s="171">
        <f>Tableau1[[#This Row],[Commande]]*Tableau1[[#This Row],[Colonne2]]</f>
        <v>0</v>
      </c>
      <c r="J43" s="10"/>
      <c r="K43" s="1"/>
      <c r="L43" s="1"/>
      <c r="M43" s="1"/>
      <c r="N43" s="1"/>
      <c r="O43" s="1"/>
      <c r="P43" s="1"/>
      <c r="Q43" s="1"/>
      <c r="R43" s="1"/>
    </row>
    <row r="44" spans="2:18" s="2" customFormat="1" ht="24">
      <c r="B44" s="141" t="s">
        <v>1207</v>
      </c>
      <c r="C44" s="213"/>
      <c r="D44" s="214"/>
      <c r="E44" s="25">
        <v>690</v>
      </c>
      <c r="F44" s="45" t="s">
        <v>1209</v>
      </c>
      <c r="G44" s="142"/>
      <c r="H44" s="55"/>
      <c r="I44" s="171">
        <f>Tableau1[[#This Row],[Commande]]*Tableau1[[#This Row],[Colonne2]]</f>
        <v>0</v>
      </c>
      <c r="J44" s="10"/>
      <c r="K44" s="1"/>
      <c r="L44" s="1"/>
      <c r="M44" s="1"/>
      <c r="N44" s="1"/>
      <c r="O44" s="1"/>
      <c r="P44" s="1"/>
      <c r="Q44" s="1"/>
      <c r="R44" s="1"/>
    </row>
    <row r="45" spans="2:18" s="2" customFormat="1" ht="21" customHeight="1">
      <c r="B45" s="144" t="s">
        <v>869</v>
      </c>
      <c r="C45" s="120" t="s">
        <v>642</v>
      </c>
      <c r="D45" s="72"/>
      <c r="E45" s="26">
        <v>35</v>
      </c>
      <c r="F45" s="45" t="s">
        <v>870</v>
      </c>
      <c r="G45" s="142"/>
      <c r="H45" s="55"/>
      <c r="I45" s="171">
        <f>Tableau1[[#This Row],[Commande]]*Tableau1[[#This Row],[Colonne2]]</f>
        <v>0</v>
      </c>
      <c r="J45" s="10"/>
      <c r="K45" s="1"/>
      <c r="L45" s="1"/>
      <c r="M45" s="1"/>
      <c r="N45" s="1"/>
      <c r="O45" s="1"/>
      <c r="P45" s="1"/>
      <c r="Q45" s="1"/>
      <c r="R45" s="1"/>
    </row>
    <row r="46" spans="2:18" s="24" customFormat="1" ht="14.25" customHeight="1">
      <c r="B46" s="140" t="s">
        <v>716</v>
      </c>
      <c r="C46" s="117"/>
      <c r="D46" s="73"/>
      <c r="E46" s="121" t="s">
        <v>63</v>
      </c>
      <c r="F46" s="119"/>
      <c r="G46" s="174" t="s">
        <v>2</v>
      </c>
      <c r="H46" s="54"/>
      <c r="I46" s="171"/>
      <c r="J46" s="11"/>
    </row>
    <row r="47" spans="2:18" s="2" customFormat="1" ht="14.25" customHeight="1">
      <c r="B47" s="141" t="s">
        <v>760</v>
      </c>
      <c r="C47" s="120" t="s">
        <v>643</v>
      </c>
      <c r="D47" s="76"/>
      <c r="E47" s="26">
        <v>35</v>
      </c>
      <c r="F47" s="45" t="s">
        <v>600</v>
      </c>
      <c r="G47" s="142"/>
      <c r="H47" s="55"/>
      <c r="I47" s="171">
        <f>Tableau1[[#This Row],[Commande]]*Tableau1[[#This Row],[Colonne2]]</f>
        <v>0</v>
      </c>
      <c r="J47" s="10"/>
      <c r="K47" s="1"/>
      <c r="L47" s="1"/>
      <c r="M47" s="1"/>
      <c r="N47" s="1"/>
      <c r="O47" s="1"/>
      <c r="P47" s="1"/>
      <c r="Q47" s="1"/>
      <c r="R47" s="1"/>
    </row>
    <row r="48" spans="2:18" s="2" customFormat="1" ht="25.9" customHeight="1">
      <c r="B48" s="141" t="s">
        <v>1210</v>
      </c>
      <c r="C48" s="120" t="s">
        <v>643</v>
      </c>
      <c r="D48" s="76"/>
      <c r="E48" s="26">
        <v>330</v>
      </c>
      <c r="F48" s="45" t="s">
        <v>1204</v>
      </c>
      <c r="G48" s="142"/>
      <c r="H48" s="55"/>
      <c r="I48" s="171">
        <f>Tableau1[[#This Row],[Commande]]*Tableau1[[#This Row],[Colonne2]]</f>
        <v>0</v>
      </c>
      <c r="J48" s="10"/>
      <c r="K48" s="1"/>
      <c r="L48" s="1"/>
      <c r="M48" s="1"/>
      <c r="N48" s="1"/>
      <c r="O48" s="1"/>
      <c r="P48" s="1"/>
      <c r="Q48" s="1"/>
      <c r="R48" s="1"/>
    </row>
    <row r="49" spans="2:18" s="2" customFormat="1" ht="14.25" customHeight="1">
      <c r="B49" s="143" t="s">
        <v>761</v>
      </c>
      <c r="C49" s="120" t="s">
        <v>643</v>
      </c>
      <c r="D49" s="75"/>
      <c r="E49" s="26">
        <v>42</v>
      </c>
      <c r="F49" s="45" t="s">
        <v>163</v>
      </c>
      <c r="G49" s="142"/>
      <c r="H49" s="55"/>
      <c r="I49" s="171">
        <f>Tableau1[[#This Row],[Commande]]*Tableau1[[#This Row],[Colonne2]]</f>
        <v>0</v>
      </c>
      <c r="J49" s="10"/>
      <c r="K49" s="1"/>
      <c r="L49" s="1"/>
      <c r="M49" s="1"/>
      <c r="N49" s="1"/>
      <c r="O49" s="1"/>
      <c r="P49" s="1"/>
      <c r="Q49" s="1"/>
      <c r="R49" s="1"/>
    </row>
    <row r="50" spans="2:18" s="2" customFormat="1" ht="25.9" customHeight="1">
      <c r="B50" s="141" t="s">
        <v>1211</v>
      </c>
      <c r="C50" s="213"/>
      <c r="D50" s="214"/>
      <c r="E50" s="25">
        <v>395</v>
      </c>
      <c r="F50" s="45" t="s">
        <v>1208</v>
      </c>
      <c r="G50" s="142"/>
      <c r="H50" s="55"/>
      <c r="I50" s="171">
        <f>Tableau1[[#This Row],[Commande]]*Tableau1[[#This Row],[Colonne2]]</f>
        <v>0</v>
      </c>
      <c r="J50" s="10"/>
      <c r="K50" s="1"/>
      <c r="L50" s="1"/>
      <c r="M50" s="1"/>
      <c r="N50" s="1"/>
      <c r="O50" s="1"/>
      <c r="P50" s="1"/>
      <c r="Q50" s="1"/>
      <c r="R50" s="1"/>
    </row>
    <row r="51" spans="2:18" s="2" customFormat="1" ht="14.25" customHeight="1">
      <c r="B51" s="143" t="s">
        <v>762</v>
      </c>
      <c r="C51" s="120" t="s">
        <v>643</v>
      </c>
      <c r="D51" s="76"/>
      <c r="E51" s="26">
        <v>73</v>
      </c>
      <c r="F51" s="45" t="s">
        <v>164</v>
      </c>
      <c r="G51" s="142"/>
      <c r="H51" s="55"/>
      <c r="I51" s="171">
        <f>Tableau1[[#This Row],[Commande]]*Tableau1[[#This Row],[Colonne2]]</f>
        <v>0</v>
      </c>
      <c r="J51" s="10"/>
      <c r="K51" s="1"/>
      <c r="L51" s="1"/>
      <c r="M51" s="1"/>
      <c r="N51" s="1"/>
      <c r="O51" s="1"/>
      <c r="P51" s="1"/>
      <c r="Q51" s="1"/>
      <c r="R51" s="1"/>
    </row>
    <row r="52" spans="2:18" s="2" customFormat="1" ht="25.9" customHeight="1">
      <c r="B52" s="141" t="s">
        <v>1212</v>
      </c>
      <c r="C52" s="213"/>
      <c r="D52" s="214"/>
      <c r="E52" s="25">
        <v>690</v>
      </c>
      <c r="F52" s="45" t="s">
        <v>1209</v>
      </c>
      <c r="G52" s="142"/>
      <c r="H52" s="55"/>
      <c r="I52" s="171">
        <f>Tableau1[[#This Row],[Commande]]*Tableau1[[#This Row],[Colonne2]]</f>
        <v>0</v>
      </c>
      <c r="J52" s="10"/>
      <c r="K52" s="1"/>
      <c r="L52" s="1"/>
      <c r="M52" s="1"/>
      <c r="N52" s="1"/>
      <c r="O52" s="1"/>
      <c r="P52" s="1"/>
      <c r="Q52" s="1"/>
      <c r="R52" s="1"/>
    </row>
    <row r="53" spans="2:18" s="2" customFormat="1" ht="21" customHeight="1">
      <c r="B53" s="144" t="s">
        <v>869</v>
      </c>
      <c r="C53" s="120" t="s">
        <v>642</v>
      </c>
      <c r="D53" s="72"/>
      <c r="E53" s="26">
        <v>35</v>
      </c>
      <c r="F53" s="45" t="s">
        <v>870</v>
      </c>
      <c r="G53" s="142"/>
      <c r="H53" s="55"/>
      <c r="I53" s="171">
        <f>Tableau1[[#This Row],[Commande]]*Tableau1[[#This Row],[Colonne2]]</f>
        <v>0</v>
      </c>
      <c r="J53" s="10"/>
      <c r="K53" s="1"/>
      <c r="L53" s="1"/>
      <c r="M53" s="1"/>
      <c r="N53" s="1"/>
      <c r="O53" s="1"/>
      <c r="P53" s="1"/>
      <c r="Q53" s="1"/>
      <c r="R53" s="1"/>
    </row>
    <row r="54" spans="2:18" s="2" customFormat="1" ht="14.25" customHeight="1">
      <c r="B54" s="140" t="s">
        <v>822</v>
      </c>
      <c r="C54" s="117"/>
      <c r="D54" s="73"/>
      <c r="E54" s="121" t="s">
        <v>63</v>
      </c>
      <c r="F54" s="119"/>
      <c r="G54" s="174" t="s">
        <v>2</v>
      </c>
      <c r="H54" s="55"/>
      <c r="I54" s="171"/>
      <c r="J54" s="10"/>
      <c r="K54" s="1"/>
      <c r="L54" s="1"/>
      <c r="M54" s="1"/>
      <c r="N54" s="1"/>
      <c r="O54" s="1"/>
      <c r="P54" s="1"/>
      <c r="Q54" s="1"/>
      <c r="R54" s="1"/>
    </row>
    <row r="55" spans="2:18" s="2" customFormat="1" ht="32.25" customHeight="1">
      <c r="B55" s="141" t="s">
        <v>1109</v>
      </c>
      <c r="C55" s="122"/>
      <c r="D55" s="72"/>
      <c r="E55" s="26">
        <v>37</v>
      </c>
      <c r="F55" s="45" t="s">
        <v>641</v>
      </c>
      <c r="G55" s="142"/>
      <c r="H55" s="55"/>
      <c r="I55" s="171">
        <f>Tableau1[[#This Row],[Commande]]*Tableau1[[#This Row],[Colonne2]]</f>
        <v>0</v>
      </c>
      <c r="J55" s="10"/>
      <c r="K55" s="1"/>
      <c r="L55" s="1"/>
      <c r="M55" s="1"/>
      <c r="N55" s="1"/>
      <c r="O55" s="1"/>
      <c r="P55" s="1"/>
      <c r="Q55" s="1"/>
      <c r="R55" s="1"/>
    </row>
    <row r="56" spans="2:18" s="2" customFormat="1" ht="19.5" customHeight="1">
      <c r="B56" s="179" t="s">
        <v>1293</v>
      </c>
      <c r="C56" s="173" t="s">
        <v>234</v>
      </c>
      <c r="D56" s="114"/>
      <c r="E56" s="115" t="s">
        <v>0</v>
      </c>
      <c r="F56" s="116" t="s">
        <v>64</v>
      </c>
      <c r="G56" s="174" t="s">
        <v>2</v>
      </c>
      <c r="H56" s="55"/>
      <c r="I56" s="171"/>
      <c r="J56" s="10"/>
      <c r="K56" s="1"/>
      <c r="L56" s="1"/>
      <c r="M56" s="1"/>
      <c r="N56" s="1"/>
      <c r="O56" s="1"/>
      <c r="P56" s="1"/>
      <c r="Q56" s="1"/>
      <c r="R56" s="1"/>
    </row>
    <row r="57" spans="2:18" s="2" customFormat="1" ht="12.75" customHeight="1">
      <c r="B57" s="144" t="s">
        <v>1304</v>
      </c>
      <c r="C57" s="122" t="s">
        <v>643</v>
      </c>
      <c r="D57" s="72"/>
      <c r="E57" s="25">
        <v>18</v>
      </c>
      <c r="F57" s="96" t="s">
        <v>3</v>
      </c>
      <c r="G57" s="181"/>
      <c r="H57" s="55"/>
      <c r="I57" s="171">
        <f>Tableau1[[#This Row],[Commande]]*Tableau1[[#This Row],[Colonne2]]</f>
        <v>0</v>
      </c>
      <c r="J57" s="10"/>
      <c r="K57" s="1"/>
      <c r="L57" s="1"/>
      <c r="M57" s="1"/>
      <c r="N57" s="1"/>
      <c r="O57" s="1"/>
      <c r="P57" s="1"/>
      <c r="Q57" s="1"/>
      <c r="R57" s="1"/>
    </row>
    <row r="58" spans="2:18" s="2" customFormat="1" ht="12.75" customHeight="1">
      <c r="B58" s="143" t="s">
        <v>1305</v>
      </c>
      <c r="C58" s="123" t="s">
        <v>643</v>
      </c>
      <c r="D58" s="72"/>
      <c r="E58" s="25">
        <v>17</v>
      </c>
      <c r="F58" s="96" t="s">
        <v>473</v>
      </c>
      <c r="G58" s="181"/>
      <c r="H58" s="55"/>
      <c r="I58" s="171">
        <f>Tableau1[[#This Row],[Commande]]*Tableau1[[#This Row],[Colonne2]]</f>
        <v>0</v>
      </c>
      <c r="J58" s="10"/>
      <c r="K58" s="1"/>
      <c r="L58" s="1"/>
      <c r="M58" s="1"/>
      <c r="N58" s="1"/>
      <c r="O58" s="1"/>
      <c r="P58" s="1"/>
      <c r="Q58" s="1"/>
      <c r="R58" s="1"/>
    </row>
    <row r="59" spans="2:18" s="2" customFormat="1" ht="13.5" hidden="1" customHeight="1">
      <c r="B59" s="144" t="s">
        <v>1306</v>
      </c>
      <c r="C59" s="122" t="s">
        <v>643</v>
      </c>
      <c r="D59" s="72"/>
      <c r="E59" s="25"/>
      <c r="F59" s="96" t="s">
        <v>3</v>
      </c>
      <c r="G59" s="181"/>
      <c r="H59" s="55"/>
      <c r="I59" s="171">
        <f>Tableau1[[#This Row],[Commande]]*Tableau1[[#This Row],[Colonne2]]</f>
        <v>0</v>
      </c>
      <c r="J59" s="10"/>
      <c r="K59" s="1"/>
      <c r="L59" s="1"/>
      <c r="M59" s="1"/>
      <c r="N59" s="1"/>
      <c r="O59" s="1"/>
      <c r="P59" s="1"/>
      <c r="Q59" s="1"/>
      <c r="R59" s="1"/>
    </row>
    <row r="60" spans="2:18" s="2" customFormat="1" ht="12.75" hidden="1" customHeight="1">
      <c r="B60" s="143" t="s">
        <v>1307</v>
      </c>
      <c r="C60" s="123" t="s">
        <v>643</v>
      </c>
      <c r="D60" s="72"/>
      <c r="E60" s="25"/>
      <c r="F60" s="96" t="s">
        <v>473</v>
      </c>
      <c r="G60" s="181"/>
      <c r="H60" s="55"/>
      <c r="I60" s="171">
        <f>Tableau1[[#This Row],[Commande]]*Tableau1[[#This Row],[Colonne2]]</f>
        <v>0</v>
      </c>
      <c r="J60" s="10"/>
      <c r="K60" s="1"/>
      <c r="L60" s="1"/>
      <c r="M60" s="1"/>
      <c r="N60" s="1"/>
      <c r="O60" s="1"/>
      <c r="P60" s="1"/>
      <c r="Q60" s="1"/>
      <c r="R60" s="1"/>
    </row>
    <row r="61" spans="2:18" s="2" customFormat="1" ht="12.75" hidden="1" customHeight="1">
      <c r="B61" s="144" t="s">
        <v>1308</v>
      </c>
      <c r="C61" s="122" t="s">
        <v>643</v>
      </c>
      <c r="D61" s="72"/>
      <c r="E61" s="25"/>
      <c r="F61" s="96" t="s">
        <v>3</v>
      </c>
      <c r="G61" s="181"/>
      <c r="H61" s="55"/>
      <c r="I61" s="171">
        <f>Tableau1[[#This Row],[Commande]]*Tableau1[[#This Row],[Colonne2]]</f>
        <v>0</v>
      </c>
      <c r="J61" s="10"/>
      <c r="K61" s="1"/>
      <c r="L61" s="1"/>
      <c r="M61" s="1"/>
      <c r="N61" s="1"/>
      <c r="O61" s="1"/>
      <c r="P61" s="1"/>
      <c r="Q61" s="1"/>
      <c r="R61" s="1"/>
    </row>
    <row r="62" spans="2:18" s="2" customFormat="1" ht="12.75" hidden="1" customHeight="1">
      <c r="B62" s="144" t="s">
        <v>1309</v>
      </c>
      <c r="C62" s="122" t="s">
        <v>643</v>
      </c>
      <c r="D62" s="72"/>
      <c r="E62" s="25"/>
      <c r="F62" s="96" t="s">
        <v>3</v>
      </c>
      <c r="G62" s="181"/>
      <c r="H62" s="55"/>
      <c r="I62" s="171">
        <f>Tableau1[[#This Row],[Commande]]*Tableau1[[#This Row],[Colonne2]]</f>
        <v>0</v>
      </c>
      <c r="J62" s="10"/>
      <c r="K62" s="1"/>
      <c r="L62" s="1"/>
      <c r="M62" s="1"/>
      <c r="N62" s="1"/>
      <c r="O62" s="1"/>
      <c r="P62" s="1"/>
      <c r="Q62" s="1"/>
      <c r="R62" s="1"/>
    </row>
    <row r="63" spans="2:18" s="2" customFormat="1" ht="12.75" hidden="1" customHeight="1">
      <c r="B63" s="143" t="s">
        <v>1310</v>
      </c>
      <c r="C63" s="123" t="s">
        <v>643</v>
      </c>
      <c r="D63" s="72"/>
      <c r="E63" s="25"/>
      <c r="F63" s="96" t="s">
        <v>473</v>
      </c>
      <c r="G63" s="181"/>
      <c r="H63" s="55"/>
      <c r="I63" s="171">
        <f>Tableau1[[#This Row],[Commande]]*Tableau1[[#This Row],[Colonne2]]</f>
        <v>0</v>
      </c>
      <c r="J63" s="10"/>
      <c r="K63" s="1"/>
      <c r="L63" s="1"/>
      <c r="M63" s="1"/>
      <c r="N63" s="1"/>
      <c r="O63" s="1"/>
      <c r="P63" s="1"/>
      <c r="Q63" s="1"/>
      <c r="R63" s="1"/>
    </row>
    <row r="64" spans="2:18" s="2" customFormat="1" ht="30" customHeight="1">
      <c r="B64" s="221" t="s">
        <v>1243</v>
      </c>
      <c r="C64" s="218"/>
      <c r="D64" s="219"/>
      <c r="E64" s="227" t="s">
        <v>63</v>
      </c>
      <c r="F64" s="220"/>
      <c r="G64" s="174" t="s">
        <v>2</v>
      </c>
      <c r="H64" s="55"/>
      <c r="I64" s="171"/>
      <c r="J64" s="10"/>
      <c r="K64" s="1"/>
      <c r="L64" s="1"/>
      <c r="M64" s="1"/>
      <c r="N64" s="1"/>
      <c r="O64" s="1"/>
      <c r="P64" s="1"/>
      <c r="Q64" s="1"/>
      <c r="R64" s="1"/>
    </row>
    <row r="65" spans="2:18" s="2" customFormat="1" ht="11.25" customHeight="1">
      <c r="B65" s="144" t="s">
        <v>1311</v>
      </c>
      <c r="C65" s="122" t="s">
        <v>643</v>
      </c>
      <c r="D65" s="86" t="s">
        <v>171</v>
      </c>
      <c r="E65" s="228">
        <v>33</v>
      </c>
      <c r="F65" s="97" t="s">
        <v>144</v>
      </c>
      <c r="G65" s="229"/>
      <c r="H65" s="55"/>
      <c r="I65" s="171">
        <f>Tableau1[[#This Row],[Commande]]*Tableau1[[#This Row],[Colonne2]]</f>
        <v>0</v>
      </c>
      <c r="J65" s="10"/>
      <c r="K65" s="1"/>
      <c r="L65" s="1"/>
      <c r="M65" s="1"/>
      <c r="N65" s="1"/>
      <c r="O65" s="1"/>
      <c r="P65" s="1"/>
      <c r="Q65" s="1"/>
      <c r="R65" s="1"/>
    </row>
    <row r="66" spans="2:18" s="2" customFormat="1" ht="11.25" customHeight="1">
      <c r="B66" s="144" t="s">
        <v>1312</v>
      </c>
      <c r="C66" s="122" t="s">
        <v>643</v>
      </c>
      <c r="D66" s="86" t="s">
        <v>171</v>
      </c>
      <c r="E66" s="230">
        <v>48</v>
      </c>
      <c r="F66" s="96" t="s">
        <v>143</v>
      </c>
      <c r="G66" s="229"/>
      <c r="H66" s="55"/>
      <c r="I66" s="171">
        <f>Tableau1[[#This Row],[Commande]]*Tableau1[[#This Row],[Colonne2]]</f>
        <v>0</v>
      </c>
      <c r="J66" s="10"/>
      <c r="K66" s="1"/>
      <c r="L66" s="1"/>
      <c r="M66" s="1"/>
      <c r="N66" s="1"/>
      <c r="O66" s="1"/>
      <c r="P66" s="1"/>
      <c r="Q66" s="1"/>
      <c r="R66" s="1"/>
    </row>
    <row r="67" spans="2:18" s="2" customFormat="1" ht="11.25" customHeight="1">
      <c r="B67" s="144" t="s">
        <v>895</v>
      </c>
      <c r="C67" s="122" t="s">
        <v>643</v>
      </c>
      <c r="D67" s="86" t="s">
        <v>171</v>
      </c>
      <c r="E67" s="230">
        <v>18</v>
      </c>
      <c r="F67" s="96" t="s">
        <v>132</v>
      </c>
      <c r="G67" s="229"/>
      <c r="H67" s="55"/>
      <c r="I67" s="171">
        <f>Tableau1[[#This Row],[Commande]]*Tableau1[[#This Row],[Colonne2]]</f>
        <v>0</v>
      </c>
      <c r="J67" s="10"/>
      <c r="K67" s="1"/>
      <c r="L67" s="1"/>
      <c r="M67" s="1"/>
      <c r="N67" s="1"/>
      <c r="O67" s="1"/>
      <c r="P67" s="1"/>
      <c r="Q67" s="1"/>
      <c r="R67" s="1"/>
    </row>
    <row r="68" spans="2:18" s="2" customFormat="1" ht="11.25" customHeight="1">
      <c r="B68" s="144" t="s">
        <v>1283</v>
      </c>
      <c r="C68" s="122" t="s">
        <v>643</v>
      </c>
      <c r="D68" s="86" t="s">
        <v>171</v>
      </c>
      <c r="E68" s="230">
        <v>48</v>
      </c>
      <c r="F68" s="96" t="s">
        <v>143</v>
      </c>
      <c r="G68" s="229"/>
      <c r="H68" s="55"/>
      <c r="I68" s="171">
        <f>Tableau1[[#This Row],[Commande]]*Tableau1[[#This Row],[Colonne2]]</f>
        <v>0</v>
      </c>
      <c r="J68" s="10"/>
      <c r="K68" s="1"/>
      <c r="L68" s="1"/>
      <c r="M68" s="1"/>
      <c r="N68" s="1"/>
      <c r="O68" s="1"/>
      <c r="P68" s="1"/>
      <c r="Q68" s="1"/>
      <c r="R68" s="1"/>
    </row>
    <row r="69" spans="2:18" s="2" customFormat="1" ht="11.25" customHeight="1">
      <c r="B69" s="144" t="s">
        <v>1267</v>
      </c>
      <c r="C69" s="122" t="s">
        <v>643</v>
      </c>
      <c r="D69" s="86" t="s">
        <v>171</v>
      </c>
      <c r="E69" s="107">
        <v>48</v>
      </c>
      <c r="F69" s="96" t="s">
        <v>143</v>
      </c>
      <c r="G69" s="229"/>
      <c r="H69" s="55"/>
      <c r="I69" s="171">
        <f>Tableau1[[#This Row],[Commande]]*Tableau1[[#This Row],[Colonne2]]</f>
        <v>0</v>
      </c>
      <c r="J69" s="10"/>
      <c r="K69" s="1"/>
      <c r="L69" s="1"/>
      <c r="M69" s="1"/>
      <c r="N69" s="1"/>
      <c r="O69" s="1"/>
      <c r="P69" s="1"/>
      <c r="Q69" s="1"/>
      <c r="R69" s="1"/>
    </row>
    <row r="70" spans="2:18" s="2" customFormat="1" ht="20.45" hidden="1" customHeight="1">
      <c r="B70" s="179" t="s">
        <v>1012</v>
      </c>
      <c r="C70" s="173" t="s">
        <v>234</v>
      </c>
      <c r="D70" s="114"/>
      <c r="E70" s="115"/>
      <c r="F70" s="116" t="s">
        <v>64</v>
      </c>
      <c r="G70" s="174" t="s">
        <v>2</v>
      </c>
      <c r="H70" s="55"/>
      <c r="I70" s="171"/>
      <c r="J70" s="10"/>
      <c r="K70" s="1"/>
      <c r="L70" s="1"/>
      <c r="M70" s="1"/>
      <c r="N70" s="1"/>
      <c r="O70" s="1"/>
      <c r="P70" s="1"/>
      <c r="Q70" s="1"/>
      <c r="R70" s="1"/>
    </row>
    <row r="71" spans="2:18" s="2" customFormat="1" ht="12.6" hidden="1" customHeight="1">
      <c r="B71" s="144" t="s">
        <v>1294</v>
      </c>
      <c r="C71" s="120" t="s">
        <v>642</v>
      </c>
      <c r="D71" s="72"/>
      <c r="E71" s="26"/>
      <c r="F71" s="45" t="s">
        <v>1013</v>
      </c>
      <c r="G71" s="142"/>
      <c r="H71" s="55"/>
      <c r="I71" s="171">
        <f>Tableau1[[#This Row],[Commande]]*Tableau1[[#This Row],[Colonne2]]</f>
        <v>0</v>
      </c>
      <c r="J71" s="10"/>
      <c r="K71" s="1"/>
      <c r="L71" s="1"/>
      <c r="M71" s="1"/>
      <c r="N71" s="1"/>
      <c r="O71" s="1"/>
      <c r="P71" s="1"/>
      <c r="Q71" s="1"/>
      <c r="R71" s="1"/>
    </row>
    <row r="72" spans="2:18" s="2" customFormat="1" ht="12.6" hidden="1" customHeight="1">
      <c r="B72" s="144" t="s">
        <v>1295</v>
      </c>
      <c r="C72" s="120" t="s">
        <v>642</v>
      </c>
      <c r="D72" s="72" t="s">
        <v>170</v>
      </c>
      <c r="E72" s="26"/>
      <c r="F72" s="45" t="s">
        <v>1013</v>
      </c>
      <c r="G72" s="142"/>
      <c r="H72" s="55"/>
      <c r="I72" s="171">
        <f>Tableau1[[#This Row],[Commande]]*Tableau1[[#This Row],[Colonne2]]</f>
        <v>0</v>
      </c>
      <c r="J72" s="10"/>
      <c r="K72" s="1"/>
      <c r="L72" s="1"/>
      <c r="M72" s="1"/>
      <c r="N72" s="1"/>
      <c r="O72" s="1"/>
      <c r="P72" s="1"/>
      <c r="Q72" s="1"/>
      <c r="R72" s="1"/>
    </row>
    <row r="73" spans="2:18" s="2" customFormat="1" ht="12.6" hidden="1" customHeight="1">
      <c r="B73" s="144" t="s">
        <v>1296</v>
      </c>
      <c r="C73" s="120" t="s">
        <v>642</v>
      </c>
      <c r="D73" s="72" t="s">
        <v>170</v>
      </c>
      <c r="E73" s="26"/>
      <c r="F73" s="45" t="s">
        <v>1013</v>
      </c>
      <c r="G73" s="142"/>
      <c r="H73" s="55"/>
      <c r="I73" s="171">
        <f>Tableau1[[#This Row],[Commande]]*Tableau1[[#This Row],[Colonne2]]</f>
        <v>0</v>
      </c>
      <c r="J73" s="10"/>
      <c r="K73" s="1"/>
      <c r="L73" s="1"/>
      <c r="M73" s="1"/>
      <c r="N73" s="1"/>
      <c r="O73" s="1"/>
      <c r="P73" s="1"/>
      <c r="Q73" s="1"/>
      <c r="R73" s="1"/>
    </row>
    <row r="74" spans="2:18" s="2" customFormat="1" ht="12.6" hidden="1" customHeight="1">
      <c r="B74" s="144" t="s">
        <v>1297</v>
      </c>
      <c r="C74" s="120" t="s">
        <v>642</v>
      </c>
      <c r="D74" s="72" t="s">
        <v>170</v>
      </c>
      <c r="E74" s="26"/>
      <c r="F74" s="45" t="s">
        <v>1013</v>
      </c>
      <c r="G74" s="142"/>
      <c r="H74" s="55"/>
      <c r="I74" s="171">
        <f>Tableau1[[#This Row],[Commande]]*Tableau1[[#This Row],[Colonne2]]</f>
        <v>0</v>
      </c>
      <c r="J74" s="10"/>
      <c r="K74" s="1"/>
      <c r="L74" s="1"/>
      <c r="M74" s="1"/>
      <c r="N74" s="1"/>
      <c r="O74" s="1"/>
      <c r="P74" s="1"/>
      <c r="Q74" s="1"/>
      <c r="R74" s="1"/>
    </row>
    <row r="75" spans="2:18" s="2" customFormat="1" ht="12.6" hidden="1" customHeight="1">
      <c r="B75" s="144" t="s">
        <v>1298</v>
      </c>
      <c r="C75" s="120" t="s">
        <v>642</v>
      </c>
      <c r="D75" s="72"/>
      <c r="E75" s="26"/>
      <c r="F75" s="45" t="s">
        <v>1013</v>
      </c>
      <c r="G75" s="142"/>
      <c r="H75" s="55"/>
      <c r="I75" s="171">
        <f>Tableau1[[#This Row],[Commande]]*Tableau1[[#This Row],[Colonne2]]</f>
        <v>0</v>
      </c>
      <c r="J75" s="10"/>
      <c r="K75" s="1"/>
      <c r="L75" s="1"/>
      <c r="M75" s="1"/>
      <c r="N75" s="1"/>
      <c r="O75" s="1"/>
      <c r="P75" s="1"/>
      <c r="Q75" s="1"/>
      <c r="R75" s="1"/>
    </row>
    <row r="76" spans="2:18" s="2" customFormat="1" ht="12.6" hidden="1" customHeight="1">
      <c r="B76" s="144" t="s">
        <v>1299</v>
      </c>
      <c r="C76" s="120" t="s">
        <v>642</v>
      </c>
      <c r="D76" s="72" t="s">
        <v>170</v>
      </c>
      <c r="E76" s="26"/>
      <c r="F76" s="45" t="s">
        <v>1013</v>
      </c>
      <c r="G76" s="142"/>
      <c r="H76" s="55"/>
      <c r="I76" s="171">
        <f>Tableau1[[#This Row],[Commande]]*Tableau1[[#This Row],[Colonne2]]</f>
        <v>0</v>
      </c>
      <c r="J76" s="10"/>
      <c r="K76" s="1"/>
      <c r="L76" s="1"/>
      <c r="M76" s="1"/>
      <c r="N76" s="1"/>
      <c r="O76" s="1"/>
      <c r="P76" s="1"/>
      <c r="Q76" s="1"/>
      <c r="R76" s="1"/>
    </row>
    <row r="77" spans="2:18" s="2" customFormat="1" ht="12.6" hidden="1" customHeight="1">
      <c r="B77" s="144" t="s">
        <v>1300</v>
      </c>
      <c r="C77" s="120" t="s">
        <v>642</v>
      </c>
      <c r="D77" s="72"/>
      <c r="E77" s="26"/>
      <c r="F77" s="45" t="s">
        <v>1013</v>
      </c>
      <c r="G77" s="142"/>
      <c r="H77" s="55"/>
      <c r="I77" s="171">
        <f>Tableau1[[#This Row],[Commande]]*Tableau1[[#This Row],[Colonne2]]</f>
        <v>0</v>
      </c>
      <c r="J77" s="10"/>
      <c r="K77" s="1"/>
      <c r="L77" s="1"/>
      <c r="M77" s="1"/>
      <c r="N77" s="1"/>
      <c r="O77" s="1"/>
      <c r="P77" s="1"/>
      <c r="Q77" s="1"/>
      <c r="R77" s="1"/>
    </row>
    <row r="78" spans="2:18" s="2" customFormat="1" ht="12.6" hidden="1" customHeight="1">
      <c r="B78" s="144" t="s">
        <v>1301</v>
      </c>
      <c r="C78" s="120" t="s">
        <v>642</v>
      </c>
      <c r="D78" s="72" t="s">
        <v>170</v>
      </c>
      <c r="E78" s="26"/>
      <c r="F78" s="45" t="s">
        <v>1013</v>
      </c>
      <c r="G78" s="142"/>
      <c r="H78" s="55"/>
      <c r="I78" s="171">
        <f>Tableau1[[#This Row],[Commande]]*Tableau1[[#This Row],[Colonne2]]</f>
        <v>0</v>
      </c>
      <c r="J78" s="10"/>
      <c r="K78" s="1"/>
      <c r="L78" s="1"/>
      <c r="M78" s="1"/>
      <c r="N78" s="1"/>
      <c r="O78" s="1"/>
      <c r="P78" s="1"/>
      <c r="Q78" s="1"/>
      <c r="R78" s="1"/>
    </row>
    <row r="79" spans="2:18" s="2" customFormat="1" ht="39.75">
      <c r="B79" s="179" t="s">
        <v>1027</v>
      </c>
      <c r="C79" s="173" t="s">
        <v>234</v>
      </c>
      <c r="D79" s="114"/>
      <c r="E79" s="115" t="s">
        <v>0</v>
      </c>
      <c r="F79" s="116" t="s">
        <v>64</v>
      </c>
      <c r="G79" s="174" t="s">
        <v>2</v>
      </c>
      <c r="H79" s="55"/>
      <c r="I79" s="171"/>
      <c r="J79" s="10"/>
      <c r="K79" s="1"/>
      <c r="L79" s="1"/>
      <c r="M79" s="1"/>
      <c r="N79" s="1"/>
      <c r="O79" s="1"/>
      <c r="P79" s="1"/>
      <c r="Q79" s="1"/>
      <c r="R79" s="1"/>
    </row>
    <row r="80" spans="2:18" s="2" customFormat="1" ht="12.6" hidden="1" customHeight="1">
      <c r="B80" s="144" t="s">
        <v>1058</v>
      </c>
      <c r="C80" s="120" t="s">
        <v>1026</v>
      </c>
      <c r="D80" s="72"/>
      <c r="E80" s="25"/>
      <c r="F80" s="96" t="s">
        <v>15</v>
      </c>
      <c r="G80" s="142"/>
      <c r="H80" s="55"/>
      <c r="I80" s="171">
        <f>Tableau1[[#This Row],[Commande]]*Tableau1[[#This Row],[Colonne2]]</f>
        <v>0</v>
      </c>
      <c r="J80" s="10"/>
      <c r="K80" s="1"/>
      <c r="L80" s="1"/>
      <c r="M80" s="1"/>
      <c r="N80" s="1"/>
      <c r="O80" s="1"/>
      <c r="P80" s="1"/>
      <c r="Q80" s="1"/>
      <c r="R80" s="1"/>
    </row>
    <row r="81" spans="2:18" s="2" customFormat="1" ht="12.6" customHeight="1">
      <c r="B81" s="144" t="s">
        <v>1059</v>
      </c>
      <c r="C81" s="120" t="s">
        <v>1026</v>
      </c>
      <c r="D81" s="72"/>
      <c r="E81" s="25">
        <v>23</v>
      </c>
      <c r="F81" s="96" t="s">
        <v>15</v>
      </c>
      <c r="G81" s="142"/>
      <c r="H81" s="55"/>
      <c r="I81" s="171">
        <f>Tableau1[[#This Row],[Commande]]*Tableau1[[#This Row],[Colonne2]]</f>
        <v>0</v>
      </c>
      <c r="J81" s="10"/>
      <c r="K81" s="1"/>
      <c r="L81" s="1"/>
      <c r="M81" s="1"/>
      <c r="N81" s="1"/>
      <c r="O81" s="1"/>
      <c r="P81" s="1"/>
      <c r="Q81" s="1"/>
      <c r="R81" s="1"/>
    </row>
    <row r="82" spans="2:18" s="2" customFormat="1" ht="12.6" hidden="1" customHeight="1">
      <c r="B82" s="144" t="s">
        <v>1060</v>
      </c>
      <c r="C82" s="120" t="s">
        <v>1026</v>
      </c>
      <c r="D82" s="72"/>
      <c r="E82" s="25"/>
      <c r="F82" s="96" t="s">
        <v>15</v>
      </c>
      <c r="G82" s="142"/>
      <c r="H82" s="55"/>
      <c r="I82" s="171">
        <f>Tableau1[[#This Row],[Commande]]*Tableau1[[#This Row],[Colonne2]]</f>
        <v>0</v>
      </c>
      <c r="J82" s="10"/>
      <c r="K82" s="1"/>
      <c r="L82" s="1"/>
      <c r="M82" s="1"/>
      <c r="N82" s="1"/>
      <c r="O82" s="1"/>
      <c r="P82" s="1"/>
      <c r="Q82" s="1"/>
      <c r="R82" s="1"/>
    </row>
    <row r="83" spans="2:18" s="2" customFormat="1" ht="12.6" hidden="1" customHeight="1">
      <c r="B83" s="144" t="s">
        <v>1061</v>
      </c>
      <c r="C83" s="120" t="s">
        <v>1026</v>
      </c>
      <c r="D83" s="72"/>
      <c r="E83" s="25"/>
      <c r="F83" s="96" t="s">
        <v>15</v>
      </c>
      <c r="G83" s="142"/>
      <c r="H83" s="55"/>
      <c r="I83" s="171">
        <f>Tableau1[[#This Row],[Commande]]*Tableau1[[#This Row],[Colonne2]]</f>
        <v>0</v>
      </c>
      <c r="J83" s="10"/>
      <c r="K83" s="1"/>
      <c r="L83" s="1"/>
      <c r="M83" s="1"/>
      <c r="N83" s="1"/>
      <c r="O83" s="1"/>
      <c r="P83" s="1"/>
      <c r="Q83" s="1"/>
      <c r="R83" s="1"/>
    </row>
    <row r="84" spans="2:18" s="2" customFormat="1" ht="12.6" hidden="1" customHeight="1">
      <c r="B84" s="144" t="s">
        <v>1062</v>
      </c>
      <c r="C84" s="120" t="s">
        <v>1026</v>
      </c>
      <c r="D84" s="72"/>
      <c r="E84" s="25"/>
      <c r="F84" s="96" t="s">
        <v>15</v>
      </c>
      <c r="G84" s="142"/>
      <c r="H84" s="55"/>
      <c r="I84" s="171">
        <f>Tableau1[[#This Row],[Commande]]*Tableau1[[#This Row],[Colonne2]]</f>
        <v>0</v>
      </c>
      <c r="J84" s="10"/>
      <c r="K84" s="1"/>
      <c r="L84" s="1"/>
      <c r="M84" s="1"/>
      <c r="N84" s="1"/>
      <c r="O84" s="1"/>
      <c r="P84" s="1"/>
      <c r="Q84" s="1"/>
      <c r="R84" s="1"/>
    </row>
    <row r="85" spans="2:18" s="2" customFormat="1" ht="12.6" hidden="1" customHeight="1">
      <c r="B85" s="144" t="s">
        <v>1063</v>
      </c>
      <c r="C85" s="120" t="s">
        <v>1026</v>
      </c>
      <c r="D85" s="72"/>
      <c r="E85" s="25"/>
      <c r="F85" s="96" t="s">
        <v>15</v>
      </c>
      <c r="G85" s="142"/>
      <c r="H85" s="55"/>
      <c r="I85" s="171">
        <f>Tableau1[[#This Row],[Commande]]*Tableau1[[#This Row],[Colonne2]]</f>
        <v>0</v>
      </c>
      <c r="J85" s="10"/>
      <c r="K85" s="1"/>
      <c r="L85" s="1"/>
      <c r="M85" s="1"/>
      <c r="N85" s="1"/>
      <c r="O85" s="1"/>
      <c r="P85" s="1"/>
      <c r="Q85" s="1"/>
      <c r="R85" s="1"/>
    </row>
    <row r="86" spans="2:18" s="2" customFormat="1" ht="12.6" customHeight="1">
      <c r="B86" s="144" t="s">
        <v>1064</v>
      </c>
      <c r="C86" s="120" t="s">
        <v>1026</v>
      </c>
      <c r="D86" s="72"/>
      <c r="E86" s="25">
        <v>23</v>
      </c>
      <c r="F86" s="96" t="s">
        <v>15</v>
      </c>
      <c r="G86" s="142"/>
      <c r="H86" s="55"/>
      <c r="I86" s="171">
        <f>Tableau1[[#This Row],[Commande]]*Tableau1[[#This Row],[Colonne2]]</f>
        <v>0</v>
      </c>
      <c r="J86" s="10"/>
      <c r="K86" s="1"/>
      <c r="L86" s="1"/>
      <c r="M86" s="1"/>
      <c r="N86" s="1"/>
      <c r="O86" s="1"/>
      <c r="P86" s="1"/>
      <c r="Q86" s="1"/>
      <c r="R86" s="1"/>
    </row>
    <row r="87" spans="2:18" s="2" customFormat="1" ht="12.6" customHeight="1">
      <c r="B87" s="144" t="s">
        <v>1065</v>
      </c>
      <c r="C87" s="120" t="s">
        <v>1026</v>
      </c>
      <c r="D87" s="72"/>
      <c r="E87" s="25">
        <v>23</v>
      </c>
      <c r="F87" s="96" t="s">
        <v>15</v>
      </c>
      <c r="G87" s="142"/>
      <c r="H87" s="55"/>
      <c r="I87" s="171">
        <f>Tableau1[[#This Row],[Commande]]*Tableau1[[#This Row],[Colonne2]]</f>
        <v>0</v>
      </c>
      <c r="J87" s="10"/>
      <c r="K87" s="1"/>
      <c r="L87" s="1"/>
      <c r="M87" s="1"/>
      <c r="N87" s="1"/>
      <c r="O87" s="1"/>
      <c r="P87" s="1"/>
      <c r="Q87" s="1"/>
      <c r="R87" s="1"/>
    </row>
    <row r="88" spans="2:18" s="2" customFormat="1" ht="12.6" hidden="1" customHeight="1">
      <c r="B88" s="144" t="s">
        <v>1066</v>
      </c>
      <c r="C88" s="120" t="s">
        <v>1026</v>
      </c>
      <c r="D88" s="72"/>
      <c r="E88" s="25"/>
      <c r="F88" s="96" t="s">
        <v>15</v>
      </c>
      <c r="G88" s="142"/>
      <c r="H88" s="55"/>
      <c r="I88" s="171">
        <f>Tableau1[[#This Row],[Commande]]*Tableau1[[#This Row],[Colonne2]]</f>
        <v>0</v>
      </c>
      <c r="J88" s="10"/>
      <c r="K88" s="1"/>
      <c r="L88" s="1"/>
      <c r="M88" s="1"/>
      <c r="N88" s="1"/>
      <c r="O88" s="1"/>
      <c r="P88" s="1"/>
      <c r="Q88" s="1"/>
      <c r="R88" s="1"/>
    </row>
    <row r="89" spans="2:18" s="2" customFormat="1" ht="16.149999999999999" customHeight="1">
      <c r="B89" s="179" t="s">
        <v>1249</v>
      </c>
      <c r="C89" s="173" t="s">
        <v>234</v>
      </c>
      <c r="D89" s="114"/>
      <c r="E89" s="115" t="s">
        <v>0</v>
      </c>
      <c r="F89" s="116" t="s">
        <v>64</v>
      </c>
      <c r="G89" s="174" t="s">
        <v>2</v>
      </c>
      <c r="H89" s="60"/>
      <c r="I89" s="171"/>
      <c r="J89" s="10"/>
      <c r="K89" s="1"/>
      <c r="L89" s="1"/>
      <c r="M89" s="1"/>
      <c r="N89" s="1"/>
      <c r="O89" s="1"/>
      <c r="P89" s="1"/>
      <c r="Q89" s="1"/>
      <c r="R89" s="1"/>
    </row>
    <row r="90" spans="2:18" s="2" customFormat="1" ht="13.15" customHeight="1">
      <c r="B90" s="144" t="s">
        <v>1302</v>
      </c>
      <c r="C90" s="120" t="s">
        <v>642</v>
      </c>
      <c r="D90" s="72"/>
      <c r="E90" s="26">
        <v>2.1</v>
      </c>
      <c r="F90" s="45" t="s">
        <v>956</v>
      </c>
      <c r="G90" s="142"/>
      <c r="H90" s="55"/>
      <c r="I90" s="171">
        <f>Tableau1[[#This Row],[Commande]]*Tableau1[[#This Row],[Colonne2]]</f>
        <v>0</v>
      </c>
      <c r="J90" s="10"/>
      <c r="K90" s="1"/>
      <c r="L90" s="1"/>
      <c r="M90" s="1"/>
      <c r="N90" s="1"/>
      <c r="O90" s="1"/>
      <c r="P90" s="1"/>
      <c r="Q90" s="1"/>
      <c r="R90" s="1"/>
    </row>
    <row r="91" spans="2:18" s="2" customFormat="1" ht="13.15" customHeight="1">
      <c r="B91" s="144" t="s">
        <v>1302</v>
      </c>
      <c r="C91" s="120" t="s">
        <v>642</v>
      </c>
      <c r="D91" s="72"/>
      <c r="E91" s="26">
        <v>23.4</v>
      </c>
      <c r="F91" s="45" t="s">
        <v>957</v>
      </c>
      <c r="G91" s="142"/>
      <c r="H91" s="55"/>
      <c r="I91" s="171">
        <f>Tableau1[[#This Row],[Commande]]*Tableau1[[#This Row],[Colonne2]]</f>
        <v>0</v>
      </c>
      <c r="J91" s="10"/>
      <c r="K91" s="1"/>
      <c r="L91" s="1"/>
      <c r="M91" s="1"/>
      <c r="N91" s="1"/>
      <c r="O91" s="1"/>
      <c r="P91" s="1"/>
      <c r="Q91" s="1"/>
      <c r="R91" s="1"/>
    </row>
    <row r="92" spans="2:18" s="2" customFormat="1" ht="13.15" customHeight="1">
      <c r="B92" s="144" t="s">
        <v>1303</v>
      </c>
      <c r="C92" s="120" t="s">
        <v>642</v>
      </c>
      <c r="D92" s="72"/>
      <c r="E92" s="26">
        <v>2.1</v>
      </c>
      <c r="F92" s="45" t="s">
        <v>956</v>
      </c>
      <c r="G92" s="142"/>
      <c r="H92" s="55"/>
      <c r="I92" s="171">
        <f>Tableau1[[#This Row],[Commande]]*Tableau1[[#This Row],[Colonne2]]</f>
        <v>0</v>
      </c>
      <c r="J92" s="10"/>
      <c r="K92" s="1"/>
      <c r="L92" s="1"/>
      <c r="M92" s="1"/>
      <c r="N92" s="1"/>
      <c r="O92" s="1"/>
      <c r="P92" s="1"/>
      <c r="Q92" s="1"/>
      <c r="R92" s="1"/>
    </row>
    <row r="93" spans="2:18" s="2" customFormat="1" ht="13.15" customHeight="1">
      <c r="B93" s="144" t="s">
        <v>1303</v>
      </c>
      <c r="C93" s="120" t="s">
        <v>642</v>
      </c>
      <c r="D93" s="72"/>
      <c r="E93" s="26">
        <v>23.4</v>
      </c>
      <c r="F93" s="45" t="s">
        <v>957</v>
      </c>
      <c r="G93" s="142"/>
      <c r="H93" s="55"/>
      <c r="I93" s="171">
        <f>Tableau1[[#This Row],[Commande]]*Tableau1[[#This Row],[Colonne2]]</f>
        <v>0</v>
      </c>
      <c r="J93" s="10"/>
      <c r="K93" s="1"/>
      <c r="L93" s="1"/>
      <c r="M93" s="1"/>
      <c r="N93" s="1"/>
      <c r="O93" s="1"/>
      <c r="P93" s="1"/>
      <c r="Q93" s="1"/>
      <c r="R93" s="1"/>
    </row>
    <row r="94" spans="2:18" s="2" customFormat="1" ht="13.15" customHeight="1">
      <c r="B94" s="144" t="s">
        <v>1248</v>
      </c>
      <c r="C94" s="120" t="s">
        <v>642</v>
      </c>
      <c r="D94" s="72"/>
      <c r="E94" s="25">
        <v>2.9</v>
      </c>
      <c r="F94" s="45" t="s">
        <v>956</v>
      </c>
      <c r="G94" s="142"/>
      <c r="H94" s="55"/>
      <c r="I94" s="171">
        <f>Tableau1[[#This Row],[Commande]]*Tableau1[[#This Row],[Colonne2]]</f>
        <v>0</v>
      </c>
      <c r="J94" s="10"/>
      <c r="K94" s="1"/>
      <c r="L94" s="1"/>
      <c r="M94" s="1"/>
      <c r="N94" s="1"/>
      <c r="O94" s="1"/>
      <c r="P94" s="1"/>
      <c r="Q94" s="1"/>
      <c r="R94" s="1"/>
    </row>
    <row r="95" spans="2:18" s="2" customFormat="1" ht="16.149999999999999" hidden="1" customHeight="1">
      <c r="B95" s="179" t="s">
        <v>958</v>
      </c>
      <c r="C95" s="173" t="s">
        <v>234</v>
      </c>
      <c r="D95" s="114"/>
      <c r="E95" s="115"/>
      <c r="F95" s="116" t="s">
        <v>64</v>
      </c>
      <c r="G95" s="174" t="s">
        <v>2</v>
      </c>
      <c r="H95" s="60"/>
      <c r="I95" s="171"/>
      <c r="J95" s="10"/>
      <c r="K95" s="1"/>
      <c r="L95" s="1"/>
      <c r="M95" s="1"/>
      <c r="N95" s="1"/>
      <c r="O95" s="1"/>
      <c r="P95" s="1"/>
      <c r="Q95" s="1"/>
      <c r="R95" s="1"/>
    </row>
    <row r="96" spans="2:18" s="2" customFormat="1" ht="11.45" hidden="1" customHeight="1">
      <c r="B96" s="144" t="s">
        <v>922</v>
      </c>
      <c r="C96" s="122" t="s">
        <v>253</v>
      </c>
      <c r="D96" s="75"/>
      <c r="E96" s="25"/>
      <c r="F96" s="45" t="s">
        <v>3</v>
      </c>
      <c r="G96" s="142"/>
      <c r="H96" s="55"/>
      <c r="I96" s="171">
        <f>Tableau1[[#This Row],[Commande]]*Tableau1[[#This Row],[Colonne2]]</f>
        <v>0</v>
      </c>
      <c r="J96" s="10"/>
      <c r="K96" s="1"/>
      <c r="L96" s="1"/>
      <c r="M96" s="1"/>
      <c r="N96" s="1"/>
      <c r="O96" s="1"/>
      <c r="P96" s="1"/>
      <c r="Q96" s="1"/>
      <c r="R96" s="1"/>
    </row>
    <row r="97" spans="2:18" s="2" customFormat="1" ht="11.45" hidden="1" customHeight="1">
      <c r="B97" s="144" t="s">
        <v>923</v>
      </c>
      <c r="C97" s="122" t="s">
        <v>253</v>
      </c>
      <c r="D97" s="76"/>
      <c r="E97" s="25"/>
      <c r="F97" s="45" t="s">
        <v>3</v>
      </c>
      <c r="G97" s="142"/>
      <c r="H97" s="55"/>
      <c r="I97" s="171">
        <f>Tableau1[[#This Row],[Commande]]*Tableau1[[#This Row],[Colonne2]]</f>
        <v>0</v>
      </c>
      <c r="J97" s="10"/>
      <c r="K97" s="1"/>
      <c r="L97" s="1"/>
      <c r="M97" s="1"/>
      <c r="N97" s="1"/>
      <c r="O97" s="1"/>
      <c r="P97" s="1"/>
      <c r="Q97" s="1"/>
      <c r="R97" s="1"/>
    </row>
    <row r="98" spans="2:18" s="13" customFormat="1" ht="16.149999999999999" customHeight="1">
      <c r="B98" s="180" t="s">
        <v>984</v>
      </c>
      <c r="C98" s="173" t="s">
        <v>234</v>
      </c>
      <c r="D98" s="114"/>
      <c r="E98" s="115" t="s">
        <v>0</v>
      </c>
      <c r="F98" s="116" t="s">
        <v>64</v>
      </c>
      <c r="G98" s="174" t="s">
        <v>2</v>
      </c>
      <c r="H98" s="175"/>
      <c r="I98" s="171"/>
      <c r="J98" s="12"/>
    </row>
    <row r="99" spans="2:18" s="41" customFormat="1" ht="12" customHeight="1">
      <c r="B99" s="141" t="s">
        <v>220</v>
      </c>
      <c r="C99" s="122" t="s">
        <v>642</v>
      </c>
      <c r="D99" s="72"/>
      <c r="E99" s="25">
        <v>99</v>
      </c>
      <c r="F99" s="45" t="s">
        <v>641</v>
      </c>
      <c r="G99" s="147"/>
      <c r="H99" s="55"/>
      <c r="I99" s="171">
        <f>Tableau1[[#This Row],[Commande]]*Tableau1[[#This Row],[Colonne2]]</f>
        <v>0</v>
      </c>
      <c r="J99" s="40"/>
    </row>
    <row r="100" spans="2:18" s="41" customFormat="1" ht="12" customHeight="1">
      <c r="B100" s="141" t="s">
        <v>220</v>
      </c>
      <c r="C100" s="122" t="s">
        <v>642</v>
      </c>
      <c r="D100" s="72"/>
      <c r="E100" s="25">
        <v>50</v>
      </c>
      <c r="F100" s="45" t="s">
        <v>641</v>
      </c>
      <c r="G100" s="147"/>
      <c r="H100" s="55"/>
      <c r="I100" s="171">
        <f>Tableau1[[#This Row],[Commande]]*Tableau1[[#This Row],[Colonne2]]</f>
        <v>0</v>
      </c>
      <c r="J100" s="40"/>
    </row>
    <row r="101" spans="2:18" s="41" customFormat="1" ht="23.25" customHeight="1">
      <c r="B101" s="141" t="s">
        <v>698</v>
      </c>
      <c r="C101" s="122" t="s">
        <v>642</v>
      </c>
      <c r="D101" s="72"/>
      <c r="E101" s="132" t="s">
        <v>219</v>
      </c>
      <c r="F101" s="45" t="s">
        <v>218</v>
      </c>
      <c r="G101" s="147"/>
      <c r="H101" s="55"/>
      <c r="I101" s="171">
        <f>Tableau1[[#This Row],[Commande]]</f>
        <v>0</v>
      </c>
      <c r="J101" s="40"/>
    </row>
    <row r="102" spans="2:18" s="13" customFormat="1" ht="16.149999999999999" customHeight="1">
      <c r="B102" s="179" t="s">
        <v>233</v>
      </c>
      <c r="C102" s="173" t="s">
        <v>234</v>
      </c>
      <c r="D102" s="114"/>
      <c r="E102" s="115" t="s">
        <v>0</v>
      </c>
      <c r="F102" s="116" t="s">
        <v>64</v>
      </c>
      <c r="G102" s="174" t="s">
        <v>2</v>
      </c>
      <c r="H102" s="175"/>
      <c r="I102" s="171"/>
      <c r="J102" s="12"/>
    </row>
    <row r="103" spans="2:18" s="41" customFormat="1" ht="12" hidden="1" customHeight="1">
      <c r="B103" s="141" t="s">
        <v>725</v>
      </c>
      <c r="C103" s="120" t="s">
        <v>643</v>
      </c>
      <c r="D103" s="72"/>
      <c r="E103" s="25"/>
      <c r="F103" s="45" t="s">
        <v>3</v>
      </c>
      <c r="G103" s="147"/>
      <c r="H103" s="55"/>
      <c r="I103" s="171">
        <f>Tableau1[[#This Row],[Commande]]*Tableau1[[#This Row],[Colonne2]]</f>
        <v>0</v>
      </c>
      <c r="J103" s="40"/>
    </row>
    <row r="104" spans="2:18" s="41" customFormat="1" ht="12" hidden="1" customHeight="1">
      <c r="B104" s="143" t="s">
        <v>726</v>
      </c>
      <c r="C104" s="126" t="s">
        <v>643</v>
      </c>
      <c r="D104" s="70" t="s">
        <v>171</v>
      </c>
      <c r="E104" s="107"/>
      <c r="F104" s="46" t="s">
        <v>129</v>
      </c>
      <c r="G104" s="147"/>
      <c r="H104" s="55"/>
      <c r="I104" s="171">
        <f>Tableau1[[#This Row],[Commande]]*Tableau1[[#This Row],[Colonne2]]</f>
        <v>0</v>
      </c>
      <c r="J104" s="40"/>
    </row>
    <row r="105" spans="2:18" s="41" customFormat="1" ht="12" hidden="1" customHeight="1">
      <c r="B105" s="143" t="s">
        <v>726</v>
      </c>
      <c r="C105" s="126" t="s">
        <v>643</v>
      </c>
      <c r="D105" s="70" t="s">
        <v>171</v>
      </c>
      <c r="E105" s="107"/>
      <c r="F105" s="46" t="s">
        <v>162</v>
      </c>
      <c r="G105" s="147"/>
      <c r="H105" s="55"/>
      <c r="I105" s="171">
        <f>Tableau1[[#This Row],[Commande]]*Tableau1[[#This Row],[Colonne2]]</f>
        <v>0</v>
      </c>
      <c r="J105" s="40"/>
    </row>
    <row r="106" spans="2:18" s="41" customFormat="1" ht="12" hidden="1" customHeight="1">
      <c r="B106" s="143" t="s">
        <v>726</v>
      </c>
      <c r="C106" s="126" t="s">
        <v>643</v>
      </c>
      <c r="D106" s="70" t="s">
        <v>171</v>
      </c>
      <c r="E106" s="107"/>
      <c r="F106" s="46" t="s">
        <v>146</v>
      </c>
      <c r="G106" s="147"/>
      <c r="H106" s="55"/>
      <c r="I106" s="171">
        <f>Tableau1[[#This Row],[Commande]]*Tableau1[[#This Row],[Colonne2]]</f>
        <v>0</v>
      </c>
      <c r="J106" s="40"/>
    </row>
    <row r="107" spans="2:18" s="41" customFormat="1" ht="12" hidden="1" customHeight="1">
      <c r="B107" s="141" t="s">
        <v>746</v>
      </c>
      <c r="C107" s="120" t="s">
        <v>643</v>
      </c>
      <c r="D107" s="72"/>
      <c r="E107" s="25"/>
      <c r="F107" s="45" t="s">
        <v>3</v>
      </c>
      <c r="G107" s="147"/>
      <c r="H107" s="55"/>
      <c r="I107" s="171">
        <f>Tableau1[[#This Row],[Commande]]*Tableau1[[#This Row],[Colonne2]]</f>
        <v>0</v>
      </c>
      <c r="J107" s="40"/>
    </row>
    <row r="108" spans="2:18" s="41" customFormat="1" ht="12" hidden="1" customHeight="1">
      <c r="B108" s="143" t="s">
        <v>727</v>
      </c>
      <c r="C108" s="126" t="s">
        <v>643</v>
      </c>
      <c r="D108" s="70" t="s">
        <v>171</v>
      </c>
      <c r="E108" s="107"/>
      <c r="F108" s="46" t="s">
        <v>129</v>
      </c>
      <c r="G108" s="147"/>
      <c r="H108" s="55"/>
      <c r="I108" s="171">
        <f>Tableau1[[#This Row],[Commande]]*Tableau1[[#This Row],[Colonne2]]</f>
        <v>0</v>
      </c>
      <c r="J108" s="40"/>
    </row>
    <row r="109" spans="2:18" s="41" customFormat="1" ht="12" hidden="1" customHeight="1">
      <c r="B109" s="143" t="s">
        <v>727</v>
      </c>
      <c r="C109" s="126" t="s">
        <v>643</v>
      </c>
      <c r="D109" s="70" t="s">
        <v>171</v>
      </c>
      <c r="E109" s="107"/>
      <c r="F109" s="46" t="s">
        <v>162</v>
      </c>
      <c r="G109" s="147"/>
      <c r="H109" s="55"/>
      <c r="I109" s="171">
        <f>Tableau1[[#This Row],[Commande]]*Tableau1[[#This Row],[Colonne2]]</f>
        <v>0</v>
      </c>
      <c r="J109" s="40"/>
    </row>
    <row r="110" spans="2:18" s="41" customFormat="1" ht="12" hidden="1" customHeight="1">
      <c r="B110" s="143" t="s">
        <v>727</v>
      </c>
      <c r="C110" s="126" t="s">
        <v>643</v>
      </c>
      <c r="D110" s="70" t="s">
        <v>171</v>
      </c>
      <c r="E110" s="107"/>
      <c r="F110" s="46" t="s">
        <v>146</v>
      </c>
      <c r="G110" s="147"/>
      <c r="H110" s="55"/>
      <c r="I110" s="171">
        <f>Tableau1[[#This Row],[Commande]]*Tableau1[[#This Row],[Colonne2]]</f>
        <v>0</v>
      </c>
      <c r="J110" s="40"/>
    </row>
    <row r="111" spans="2:18" s="41" customFormat="1" ht="12" hidden="1" customHeight="1">
      <c r="B111" s="143" t="s">
        <v>747</v>
      </c>
      <c r="C111" s="126" t="s">
        <v>643</v>
      </c>
      <c r="D111" s="70" t="s">
        <v>171</v>
      </c>
      <c r="E111" s="107"/>
      <c r="F111" s="46" t="s">
        <v>129</v>
      </c>
      <c r="G111" s="147"/>
      <c r="H111" s="55"/>
      <c r="I111" s="171">
        <f>Tableau1[[#This Row],[Commande]]*Tableau1[[#This Row],[Colonne2]]</f>
        <v>0</v>
      </c>
      <c r="J111" s="40"/>
    </row>
    <row r="112" spans="2:18" s="41" customFormat="1" ht="12" hidden="1" customHeight="1">
      <c r="B112" s="143" t="s">
        <v>747</v>
      </c>
      <c r="C112" s="126" t="s">
        <v>643</v>
      </c>
      <c r="D112" s="70" t="s">
        <v>171</v>
      </c>
      <c r="E112" s="107"/>
      <c r="F112" s="46" t="s">
        <v>162</v>
      </c>
      <c r="G112" s="147"/>
      <c r="H112" s="55"/>
      <c r="I112" s="171">
        <f>Tableau1[[#This Row],[Commande]]*Tableau1[[#This Row],[Colonne2]]</f>
        <v>0</v>
      </c>
      <c r="J112" s="40"/>
    </row>
    <row r="113" spans="2:10" s="41" customFormat="1" ht="12" hidden="1" customHeight="1">
      <c r="B113" s="143" t="s">
        <v>747</v>
      </c>
      <c r="C113" s="126" t="s">
        <v>643</v>
      </c>
      <c r="D113" s="70" t="s">
        <v>171</v>
      </c>
      <c r="E113" s="107"/>
      <c r="F113" s="46" t="s">
        <v>146</v>
      </c>
      <c r="G113" s="147"/>
      <c r="H113" s="55"/>
      <c r="I113" s="171">
        <f>Tableau1[[#This Row],[Commande]]*Tableau1[[#This Row],[Colonne2]]</f>
        <v>0</v>
      </c>
      <c r="J113" s="40"/>
    </row>
    <row r="114" spans="2:10" s="6" customFormat="1" ht="12" customHeight="1">
      <c r="B114" s="141" t="s">
        <v>1251</v>
      </c>
      <c r="C114" s="124" t="s">
        <v>249</v>
      </c>
      <c r="D114" s="69"/>
      <c r="E114" s="25">
        <v>3.4</v>
      </c>
      <c r="F114" s="45" t="s">
        <v>116</v>
      </c>
      <c r="G114" s="147"/>
      <c r="H114" s="55"/>
      <c r="I114" s="171">
        <f>Tableau1[[#This Row],[Commande]]*Tableau1[[#This Row],[Colonne2]]</f>
        <v>0</v>
      </c>
      <c r="J114" s="9"/>
    </row>
    <row r="115" spans="2:10" s="34" customFormat="1" ht="12" customHeight="1">
      <c r="B115" s="143" t="s">
        <v>1252</v>
      </c>
      <c r="C115" s="125" t="s">
        <v>249</v>
      </c>
      <c r="D115" s="70" t="s">
        <v>171</v>
      </c>
      <c r="E115" s="107">
        <v>3.1</v>
      </c>
      <c r="F115" s="46" t="s">
        <v>480</v>
      </c>
      <c r="G115" s="147"/>
      <c r="H115" s="55"/>
      <c r="I115" s="171">
        <f>Tableau1[[#This Row],[Commande]]*Tableau1[[#This Row],[Colonne2]]</f>
        <v>0</v>
      </c>
      <c r="J115" s="33"/>
    </row>
    <row r="116" spans="2:10" s="6" customFormat="1" ht="12" customHeight="1">
      <c r="B116" s="141" t="s">
        <v>257</v>
      </c>
      <c r="C116" s="124" t="s">
        <v>250</v>
      </c>
      <c r="D116" s="69"/>
      <c r="E116" s="25">
        <v>1.95</v>
      </c>
      <c r="F116" s="45" t="s">
        <v>116</v>
      </c>
      <c r="G116" s="147"/>
      <c r="H116" s="55"/>
      <c r="I116" s="171">
        <f>Tableau1[[#This Row],[Commande]]*Tableau1[[#This Row],[Colonne2]]</f>
        <v>0</v>
      </c>
      <c r="J116" s="9"/>
    </row>
    <row r="117" spans="2:10" s="34" customFormat="1" ht="12" customHeight="1">
      <c r="B117" s="143" t="s">
        <v>469</v>
      </c>
      <c r="C117" s="125" t="s">
        <v>250</v>
      </c>
      <c r="D117" s="70" t="s">
        <v>171</v>
      </c>
      <c r="E117" s="107">
        <v>1.85</v>
      </c>
      <c r="F117" s="46" t="s">
        <v>470</v>
      </c>
      <c r="G117" s="147"/>
      <c r="H117" s="55"/>
      <c r="I117" s="171">
        <f>Tableau1[[#This Row],[Commande]]*Tableau1[[#This Row],[Colonne2]]</f>
        <v>0</v>
      </c>
      <c r="J117" s="33"/>
    </row>
    <row r="118" spans="2:10" s="34" customFormat="1" ht="12" customHeight="1">
      <c r="B118" s="141" t="s">
        <v>1313</v>
      </c>
      <c r="C118" s="124" t="s">
        <v>250</v>
      </c>
      <c r="D118" s="69"/>
      <c r="E118" s="25">
        <v>0.8</v>
      </c>
      <c r="F118" s="45" t="s">
        <v>116</v>
      </c>
      <c r="G118" s="147"/>
      <c r="H118" s="55"/>
      <c r="I118" s="171">
        <f>Tableau1[[#This Row],[Commande]]*Tableau1[[#This Row],[Colonne2]]</f>
        <v>0</v>
      </c>
      <c r="J118" s="33"/>
    </row>
    <row r="119" spans="2:10" s="6" customFormat="1" ht="12" customHeight="1">
      <c r="B119" s="141" t="s">
        <v>258</v>
      </c>
      <c r="C119" s="124" t="s">
        <v>250</v>
      </c>
      <c r="D119" s="69"/>
      <c r="E119" s="25">
        <v>2.1</v>
      </c>
      <c r="F119" s="45" t="s">
        <v>116</v>
      </c>
      <c r="G119" s="147"/>
      <c r="H119" s="55"/>
      <c r="I119" s="171">
        <f>Tableau1[[#This Row],[Commande]]*Tableau1[[#This Row],[Colonne2]]</f>
        <v>0</v>
      </c>
      <c r="J119" s="9"/>
    </row>
    <row r="120" spans="2:10" s="34" customFormat="1" ht="12" customHeight="1">
      <c r="B120" s="143" t="s">
        <v>471</v>
      </c>
      <c r="C120" s="125" t="s">
        <v>250</v>
      </c>
      <c r="D120" s="70" t="s">
        <v>171</v>
      </c>
      <c r="E120" s="107">
        <v>1.95</v>
      </c>
      <c r="F120" s="46" t="s">
        <v>470</v>
      </c>
      <c r="G120" s="147"/>
      <c r="H120" s="55"/>
      <c r="I120" s="171">
        <f>Tableau1[[#This Row],[Commande]]*Tableau1[[#This Row],[Colonne2]]</f>
        <v>0</v>
      </c>
      <c r="J120" s="33"/>
    </row>
    <row r="121" spans="2:10" s="34" customFormat="1" ht="12" hidden="1" customHeight="1">
      <c r="B121" s="144" t="s">
        <v>1253</v>
      </c>
      <c r="C121" s="124" t="s">
        <v>251</v>
      </c>
      <c r="D121" s="215"/>
      <c r="E121" s="25"/>
      <c r="F121" s="45" t="s">
        <v>3</v>
      </c>
      <c r="G121" s="147"/>
      <c r="H121" s="55"/>
      <c r="I121" s="171">
        <f>Tableau1[[#This Row],[Commande]]*Tableau1[[#This Row],[Colonne2]]</f>
        <v>0</v>
      </c>
      <c r="J121" s="33"/>
    </row>
    <row r="122" spans="2:10" s="6" customFormat="1" ht="12" customHeight="1">
      <c r="B122" s="141" t="s">
        <v>259</v>
      </c>
      <c r="C122" s="124" t="s">
        <v>251</v>
      </c>
      <c r="D122" s="69"/>
      <c r="E122" s="25">
        <v>2.6</v>
      </c>
      <c r="F122" s="45" t="s">
        <v>3</v>
      </c>
      <c r="G122" s="147"/>
      <c r="H122" s="55"/>
      <c r="I122" s="171">
        <f>Tableau1[[#This Row],[Commande]]*Tableau1[[#This Row],[Colonne2]]</f>
        <v>0</v>
      </c>
      <c r="J122" s="9"/>
    </row>
    <row r="123" spans="2:10" s="34" customFormat="1" ht="12" customHeight="1">
      <c r="B123" s="143" t="s">
        <v>472</v>
      </c>
      <c r="C123" s="125" t="s">
        <v>251</v>
      </c>
      <c r="D123" s="70" t="s">
        <v>171</v>
      </c>
      <c r="E123" s="107">
        <v>2.4</v>
      </c>
      <c r="F123" s="46" t="s">
        <v>473</v>
      </c>
      <c r="G123" s="147"/>
      <c r="H123" s="55"/>
      <c r="I123" s="171">
        <f>Tableau1[[#This Row],[Commande]]*Tableau1[[#This Row],[Colonne2]]</f>
        <v>0</v>
      </c>
      <c r="J123" s="33"/>
    </row>
    <row r="124" spans="2:10" s="34" customFormat="1" ht="22.5">
      <c r="B124" s="141" t="s">
        <v>1213</v>
      </c>
      <c r="C124" s="124" t="s">
        <v>251</v>
      </c>
      <c r="D124" s="69"/>
      <c r="E124" s="25">
        <v>1.9</v>
      </c>
      <c r="F124" s="45" t="s">
        <v>3</v>
      </c>
      <c r="G124" s="147"/>
      <c r="H124" s="55"/>
      <c r="I124" s="171">
        <f>Tableau1[[#This Row],[Commande]]*Tableau1[[#This Row],[Colonne2]]</f>
        <v>0</v>
      </c>
      <c r="J124" s="33"/>
    </row>
    <row r="125" spans="2:10" s="34" customFormat="1" ht="22.5" hidden="1">
      <c r="B125" s="143" t="s">
        <v>1214</v>
      </c>
      <c r="C125" s="125" t="s">
        <v>251</v>
      </c>
      <c r="D125" s="70" t="s">
        <v>171</v>
      </c>
      <c r="E125" s="107"/>
      <c r="F125" s="46" t="s">
        <v>473</v>
      </c>
      <c r="G125" s="147"/>
      <c r="H125" s="55"/>
      <c r="I125" s="171">
        <f>Tableau1[[#This Row],[Commande]]*Tableau1[[#This Row],[Colonne2]]</f>
        <v>0</v>
      </c>
      <c r="J125" s="33"/>
    </row>
    <row r="126" spans="2:10" s="6" customFormat="1" ht="12" hidden="1" customHeight="1">
      <c r="B126" s="141" t="s">
        <v>226</v>
      </c>
      <c r="C126" s="124"/>
      <c r="D126" s="72"/>
      <c r="E126" s="25"/>
      <c r="F126" s="45" t="s">
        <v>116</v>
      </c>
      <c r="G126" s="147"/>
      <c r="H126" s="55"/>
      <c r="I126" s="171">
        <f>Tableau1[[#This Row],[Commande]]*Tableau1[[#This Row],[Colonne2]]</f>
        <v>0</v>
      </c>
      <c r="J126" s="9"/>
    </row>
    <row r="127" spans="2:10" s="34" customFormat="1" ht="12" hidden="1" customHeight="1">
      <c r="B127" s="143" t="s">
        <v>868</v>
      </c>
      <c r="C127" s="125"/>
      <c r="D127" s="148"/>
      <c r="E127" s="25"/>
      <c r="F127" s="46" t="s">
        <v>503</v>
      </c>
      <c r="G127" s="147"/>
      <c r="H127" s="55"/>
      <c r="I127" s="171">
        <f>Tableau1[[#This Row],[Commande]]*Tableau1[[#This Row],[Colonne2]]</f>
        <v>0</v>
      </c>
      <c r="J127" s="33"/>
    </row>
    <row r="128" spans="2:10" s="41" customFormat="1" ht="12" hidden="1" customHeight="1">
      <c r="B128" s="141" t="s">
        <v>748</v>
      </c>
      <c r="C128" s="122" t="s">
        <v>642</v>
      </c>
      <c r="D128" s="72"/>
      <c r="E128" s="25"/>
      <c r="F128" s="45" t="s">
        <v>3</v>
      </c>
      <c r="G128" s="147"/>
      <c r="H128" s="55"/>
      <c r="I128" s="171">
        <f>Tableau1[[#This Row],[Commande]]*Tableau1[[#This Row],[Colonne2]]</f>
        <v>0</v>
      </c>
      <c r="J128" s="40"/>
    </row>
    <row r="129" spans="2:10" s="41" customFormat="1" ht="12" hidden="1" customHeight="1">
      <c r="B129" s="143" t="s">
        <v>867</v>
      </c>
      <c r="C129" s="123" t="s">
        <v>642</v>
      </c>
      <c r="D129" s="72"/>
      <c r="E129" s="25"/>
      <c r="F129" s="46" t="s">
        <v>468</v>
      </c>
      <c r="G129" s="147"/>
      <c r="H129" s="55"/>
      <c r="I129" s="171">
        <f>Tableau1[[#This Row],[Commande]]*Tableau1[[#This Row],[Colonne2]]</f>
        <v>0</v>
      </c>
      <c r="J129" s="40"/>
    </row>
    <row r="130" spans="2:10" s="6" customFormat="1" ht="12" customHeight="1">
      <c r="B130" s="141" t="s">
        <v>549</v>
      </c>
      <c r="C130" s="124" t="s">
        <v>253</v>
      </c>
      <c r="D130" s="72"/>
      <c r="E130" s="25">
        <v>4.9000000000000004</v>
      </c>
      <c r="F130" s="45" t="s">
        <v>3</v>
      </c>
      <c r="G130" s="147"/>
      <c r="H130" s="55"/>
      <c r="I130" s="171">
        <f>Tableau1[[#This Row],[Commande]]*Tableau1[[#This Row],[Colonne2]]</f>
        <v>0</v>
      </c>
      <c r="J130" s="9"/>
    </row>
    <row r="131" spans="2:10" s="34" customFormat="1" ht="12" customHeight="1">
      <c r="B131" s="143" t="s">
        <v>550</v>
      </c>
      <c r="C131" s="125" t="s">
        <v>253</v>
      </c>
      <c r="D131" s="70" t="s">
        <v>171</v>
      </c>
      <c r="E131" s="107">
        <v>4.5999999999999996</v>
      </c>
      <c r="F131" s="46" t="s">
        <v>468</v>
      </c>
      <c r="G131" s="147"/>
      <c r="H131" s="55"/>
      <c r="I131" s="171">
        <f>Tableau1[[#This Row],[Commande]]*Tableau1[[#This Row],[Colonne2]]</f>
        <v>0</v>
      </c>
      <c r="J131" s="33"/>
    </row>
    <row r="132" spans="2:10" s="34" customFormat="1" ht="12" customHeight="1">
      <c r="B132" s="141" t="s">
        <v>613</v>
      </c>
      <c r="C132" s="124" t="s">
        <v>252</v>
      </c>
      <c r="D132" s="69"/>
      <c r="E132" s="25">
        <v>3.1</v>
      </c>
      <c r="F132" s="45" t="s">
        <v>3</v>
      </c>
      <c r="G132" s="147"/>
      <c r="H132" s="55"/>
      <c r="I132" s="171">
        <f>Tableau1[[#This Row],[Commande]]*Tableau1[[#This Row],[Colonne2]]</f>
        <v>0</v>
      </c>
      <c r="J132" s="33"/>
    </row>
    <row r="133" spans="2:10" s="34" customFormat="1" ht="12" customHeight="1">
      <c r="B133" s="143" t="s">
        <v>614</v>
      </c>
      <c r="C133" s="125" t="s">
        <v>252</v>
      </c>
      <c r="D133" s="70" t="s">
        <v>171</v>
      </c>
      <c r="E133" s="107">
        <v>2.7</v>
      </c>
      <c r="F133" s="46" t="s">
        <v>468</v>
      </c>
      <c r="G133" s="147"/>
      <c r="H133" s="55"/>
      <c r="I133" s="171">
        <f>Tableau1[[#This Row],[Commande]]*Tableau1[[#This Row],[Colonne2]]</f>
        <v>0</v>
      </c>
      <c r="J133" s="33"/>
    </row>
    <row r="134" spans="2:10" s="6" customFormat="1" ht="12" customHeight="1">
      <c r="B134" s="141" t="s">
        <v>260</v>
      </c>
      <c r="C134" s="124" t="s">
        <v>1067</v>
      </c>
      <c r="D134" s="69"/>
      <c r="E134" s="25">
        <v>4.2</v>
      </c>
      <c r="F134" s="45" t="s">
        <v>3</v>
      </c>
      <c r="G134" s="147"/>
      <c r="H134" s="55"/>
      <c r="I134" s="171">
        <f>Tableau1[[#This Row],[Commande]]*Tableau1[[#This Row],[Colonne2]]</f>
        <v>0</v>
      </c>
      <c r="J134" s="9"/>
    </row>
    <row r="135" spans="2:10" s="34" customFormat="1" ht="12" customHeight="1">
      <c r="B135" s="143" t="s">
        <v>474</v>
      </c>
      <c r="C135" s="125" t="s">
        <v>1068</v>
      </c>
      <c r="D135" s="70" t="s">
        <v>171</v>
      </c>
      <c r="E135" s="107">
        <v>3.9</v>
      </c>
      <c r="F135" s="46" t="s">
        <v>468</v>
      </c>
      <c r="G135" s="147"/>
      <c r="H135" s="55"/>
      <c r="I135" s="171">
        <f>Tableau1[[#This Row],[Commande]]*Tableau1[[#This Row],[Colonne2]]</f>
        <v>0</v>
      </c>
      <c r="J135" s="33"/>
    </row>
    <row r="136" spans="2:10" s="34" customFormat="1" ht="12" customHeight="1">
      <c r="B136" s="141" t="s">
        <v>1240</v>
      </c>
      <c r="C136" s="124" t="s">
        <v>1044</v>
      </c>
      <c r="D136" s="69"/>
      <c r="E136" s="25">
        <v>4.4000000000000004</v>
      </c>
      <c r="F136" s="45" t="s">
        <v>3</v>
      </c>
      <c r="G136" s="147"/>
      <c r="H136" s="55"/>
      <c r="I136" s="171">
        <f>Tableau1[[#This Row],[Commande]]*Tableau1[[#This Row],[Colonne2]]</f>
        <v>0</v>
      </c>
      <c r="J136" s="33"/>
    </row>
    <row r="137" spans="2:10" s="34" customFormat="1" ht="12" hidden="1" customHeight="1">
      <c r="B137" s="143" t="s">
        <v>1042</v>
      </c>
      <c r="C137" s="125" t="s">
        <v>1044</v>
      </c>
      <c r="D137" s="70" t="s">
        <v>171</v>
      </c>
      <c r="E137" s="107"/>
      <c r="F137" s="46" t="s">
        <v>468</v>
      </c>
      <c r="G137" s="147"/>
      <c r="H137" s="55"/>
      <c r="I137" s="171">
        <f>Tableau1[[#This Row],[Commande]]*Tableau1[[#This Row],[Colonne2]]</f>
        <v>0</v>
      </c>
      <c r="J137" s="33"/>
    </row>
    <row r="138" spans="2:10" s="34" customFormat="1" ht="12" hidden="1" customHeight="1">
      <c r="B138" s="143" t="s">
        <v>1043</v>
      </c>
      <c r="C138" s="125" t="s">
        <v>1044</v>
      </c>
      <c r="D138" s="70" t="s">
        <v>171</v>
      </c>
      <c r="E138" s="107"/>
      <c r="F138" s="46" t="s">
        <v>611</v>
      </c>
      <c r="G138" s="147"/>
      <c r="H138" s="55"/>
      <c r="I138" s="171">
        <f>Tableau1[[#This Row],[Commande]]*Tableau1[[#This Row],[Colonne2]]</f>
        <v>0</v>
      </c>
      <c r="J138" s="33"/>
    </row>
    <row r="139" spans="2:10" s="34" customFormat="1" ht="12" hidden="1" customHeight="1">
      <c r="B139" s="141" t="s">
        <v>1069</v>
      </c>
      <c r="C139" s="124" t="s">
        <v>1044</v>
      </c>
      <c r="D139" s="69"/>
      <c r="E139" s="25"/>
      <c r="F139" s="45" t="s">
        <v>3</v>
      </c>
      <c r="G139" s="147"/>
      <c r="H139" s="55"/>
      <c r="I139" s="171">
        <f>Tableau1[[#This Row],[Commande]]*Tableau1[[#This Row],[Colonne2]]</f>
        <v>0</v>
      </c>
      <c r="J139" s="33"/>
    </row>
    <row r="140" spans="2:10" s="34" customFormat="1" ht="12" hidden="1" customHeight="1">
      <c r="B140" s="143" t="s">
        <v>1070</v>
      </c>
      <c r="C140" s="125" t="s">
        <v>1044</v>
      </c>
      <c r="D140" s="70" t="s">
        <v>171</v>
      </c>
      <c r="E140" s="107"/>
      <c r="F140" s="46" t="s">
        <v>468</v>
      </c>
      <c r="G140" s="147"/>
      <c r="H140" s="55"/>
      <c r="I140" s="171">
        <f>Tableau1[[#This Row],[Commande]]*Tableau1[[#This Row],[Colonne2]]</f>
        <v>0</v>
      </c>
      <c r="J140" s="33"/>
    </row>
    <row r="141" spans="2:10" s="34" customFormat="1" ht="12" hidden="1" customHeight="1">
      <c r="B141" s="141" t="s">
        <v>551</v>
      </c>
      <c r="C141" s="124" t="s">
        <v>253</v>
      </c>
      <c r="D141" s="72"/>
      <c r="E141" s="25"/>
      <c r="F141" s="45" t="s">
        <v>3</v>
      </c>
      <c r="G141" s="147"/>
      <c r="H141" s="55"/>
      <c r="I141" s="171">
        <f>Tableau1[[#This Row],[Commande]]*Tableau1[[#This Row],[Colonne2]]</f>
        <v>0</v>
      </c>
      <c r="J141" s="33"/>
    </row>
    <row r="142" spans="2:10" s="34" customFormat="1" ht="12" hidden="1" customHeight="1">
      <c r="B142" s="143" t="s">
        <v>552</v>
      </c>
      <c r="C142" s="125" t="s">
        <v>253</v>
      </c>
      <c r="D142" s="70" t="s">
        <v>171</v>
      </c>
      <c r="E142" s="107"/>
      <c r="F142" s="46" t="s">
        <v>468</v>
      </c>
      <c r="G142" s="147"/>
      <c r="H142" s="55"/>
      <c r="I142" s="171">
        <f>Tableau1[[#This Row],[Commande]]*Tableau1[[#This Row],[Colonne2]]</f>
        <v>0</v>
      </c>
      <c r="J142" s="33"/>
    </row>
    <row r="143" spans="2:10" s="34" customFormat="1" ht="12" hidden="1" customHeight="1">
      <c r="B143" s="143" t="s">
        <v>553</v>
      </c>
      <c r="C143" s="125" t="s">
        <v>253</v>
      </c>
      <c r="D143" s="70" t="s">
        <v>171</v>
      </c>
      <c r="E143" s="107"/>
      <c r="F143" s="46" t="s">
        <v>554</v>
      </c>
      <c r="G143" s="147"/>
      <c r="H143" s="55"/>
      <c r="I143" s="171">
        <f>Tableau1[[#This Row],[Commande]]*Tableau1[[#This Row],[Colonne2]]</f>
        <v>0</v>
      </c>
      <c r="J143" s="33"/>
    </row>
    <row r="144" spans="2:10" s="34" customFormat="1" ht="12" customHeight="1">
      <c r="B144" s="141" t="s">
        <v>601</v>
      </c>
      <c r="C144" s="124" t="s">
        <v>903</v>
      </c>
      <c r="D144" s="69"/>
      <c r="E144" s="25">
        <v>1.3</v>
      </c>
      <c r="F144" s="45" t="s">
        <v>116</v>
      </c>
      <c r="G144" s="147"/>
      <c r="H144" s="55"/>
      <c r="I144" s="171">
        <f>Tableau1[[#This Row],[Commande]]*Tableau1[[#This Row],[Colonne2]]</f>
        <v>0</v>
      </c>
      <c r="J144" s="33"/>
    </row>
    <row r="145" spans="2:10" s="34" customFormat="1" ht="12" customHeight="1">
      <c r="B145" s="143" t="s">
        <v>602</v>
      </c>
      <c r="C145" s="125" t="s">
        <v>903</v>
      </c>
      <c r="D145" s="70" t="s">
        <v>171</v>
      </c>
      <c r="E145" s="25">
        <v>1</v>
      </c>
      <c r="F145" s="46" t="s">
        <v>470</v>
      </c>
      <c r="G145" s="147"/>
      <c r="H145" s="55"/>
      <c r="I145" s="171">
        <f>Tableau1[[#This Row],[Commande]]*Tableau1[[#This Row],[Colonne2]]</f>
        <v>0</v>
      </c>
      <c r="J145" s="33"/>
    </row>
    <row r="146" spans="2:10" s="41" customFormat="1" ht="12" hidden="1" customHeight="1">
      <c r="B146" s="141" t="s">
        <v>864</v>
      </c>
      <c r="C146" s="120" t="s">
        <v>643</v>
      </c>
      <c r="D146" s="72"/>
      <c r="E146" s="25"/>
      <c r="F146" s="45" t="s">
        <v>7</v>
      </c>
      <c r="G146" s="147"/>
      <c r="H146" s="55"/>
      <c r="I146" s="171">
        <f>Tableau1[[#This Row],[Commande]]*Tableau1[[#This Row],[Colonne2]]</f>
        <v>0</v>
      </c>
      <c r="J146" s="40"/>
    </row>
    <row r="147" spans="2:10" s="105" customFormat="1" ht="17.45" hidden="1" customHeight="1">
      <c r="B147" s="143" t="s">
        <v>865</v>
      </c>
      <c r="C147" s="126" t="s">
        <v>643</v>
      </c>
      <c r="D147" s="71" t="s">
        <v>171</v>
      </c>
      <c r="E147" s="25"/>
      <c r="F147" s="102" t="s">
        <v>861</v>
      </c>
      <c r="G147" s="147"/>
      <c r="H147" s="55"/>
      <c r="I147" s="171">
        <f>Tableau1[[#This Row],[Commande]]*Tableau1[[#This Row],[Colonne2]]</f>
        <v>0</v>
      </c>
      <c r="J147" s="104"/>
    </row>
    <row r="148" spans="2:10" s="105" customFormat="1" ht="17.45" hidden="1" customHeight="1">
      <c r="B148" s="143" t="s">
        <v>866</v>
      </c>
      <c r="C148" s="126" t="s">
        <v>643</v>
      </c>
      <c r="D148" s="71" t="s">
        <v>171</v>
      </c>
      <c r="E148" s="25"/>
      <c r="F148" s="102" t="s">
        <v>860</v>
      </c>
      <c r="G148" s="147"/>
      <c r="H148" s="55"/>
      <c r="I148" s="171">
        <f>Tableau1[[#This Row],[Commande]]*Tableau1[[#This Row],[Colonne2]]</f>
        <v>0</v>
      </c>
      <c r="J148" s="104"/>
    </row>
    <row r="149" spans="2:10" s="6" customFormat="1" ht="12" hidden="1" customHeight="1">
      <c r="B149" s="141" t="s">
        <v>68</v>
      </c>
      <c r="C149" s="124"/>
      <c r="D149" s="69"/>
      <c r="E149" s="25"/>
      <c r="F149" s="45" t="s">
        <v>117</v>
      </c>
      <c r="G149" s="147"/>
      <c r="H149" s="55"/>
      <c r="I149" s="171">
        <f>Tableau1[[#This Row],[Commande]]*Tableau1[[#This Row],[Colonne2]]</f>
        <v>0</v>
      </c>
      <c r="J149" s="9"/>
    </row>
    <row r="150" spans="2:10" s="6" customFormat="1" ht="12" hidden="1" customHeight="1">
      <c r="B150" s="141" t="s">
        <v>588</v>
      </c>
      <c r="C150" s="124" t="s">
        <v>252</v>
      </c>
      <c r="D150" s="69"/>
      <c r="E150" s="25"/>
      <c r="F150" s="45" t="s">
        <v>116</v>
      </c>
      <c r="G150" s="147"/>
      <c r="H150" s="55"/>
      <c r="I150" s="171">
        <f>Tableau1[[#This Row],[Commande]]*Tableau1[[#This Row],[Colonne2]]</f>
        <v>0</v>
      </c>
      <c r="J150" s="9"/>
    </row>
    <row r="151" spans="2:10" s="6" customFormat="1" ht="12" hidden="1" customHeight="1">
      <c r="B151" s="143" t="s">
        <v>589</v>
      </c>
      <c r="C151" s="125" t="s">
        <v>252</v>
      </c>
      <c r="D151" s="70" t="s">
        <v>171</v>
      </c>
      <c r="E151" s="25"/>
      <c r="F151" s="46" t="s">
        <v>470</v>
      </c>
      <c r="G151" s="147"/>
      <c r="H151" s="55"/>
      <c r="I151" s="171">
        <f>Tableau1[[#This Row],[Commande]]*Tableau1[[#This Row],[Colonne2]]</f>
        <v>0</v>
      </c>
      <c r="J151" s="9"/>
    </row>
    <row r="152" spans="2:10" s="6" customFormat="1" ht="12" customHeight="1">
      <c r="B152" s="141" t="s">
        <v>1238</v>
      </c>
      <c r="C152" s="124" t="s">
        <v>253</v>
      </c>
      <c r="D152" s="69"/>
      <c r="E152" s="25">
        <v>0.95</v>
      </c>
      <c r="F152" s="45" t="s">
        <v>116</v>
      </c>
      <c r="G152" s="147"/>
      <c r="H152" s="55"/>
      <c r="I152" s="171">
        <f>Tableau1[[#This Row],[Commande]]*Tableau1[[#This Row],[Colonne2]]</f>
        <v>0</v>
      </c>
      <c r="J152" s="9"/>
    </row>
    <row r="153" spans="2:10" s="34" customFormat="1" ht="12" customHeight="1">
      <c r="B153" s="143" t="s">
        <v>1237</v>
      </c>
      <c r="C153" s="125" t="s">
        <v>253</v>
      </c>
      <c r="D153" s="70" t="s">
        <v>171</v>
      </c>
      <c r="E153" s="107">
        <v>0.85</v>
      </c>
      <c r="F153" s="46" t="s">
        <v>470</v>
      </c>
      <c r="G153" s="147"/>
      <c r="H153" s="55"/>
      <c r="I153" s="171">
        <f>Tableau1[[#This Row],[Commande]]*Tableau1[[#This Row],[Colonne2]]</f>
        <v>0</v>
      </c>
      <c r="J153" s="33"/>
    </row>
    <row r="154" spans="2:10" s="6" customFormat="1" ht="12" customHeight="1">
      <c r="B154" s="141" t="s">
        <v>261</v>
      </c>
      <c r="C154" s="124" t="s">
        <v>1175</v>
      </c>
      <c r="D154" s="69"/>
      <c r="E154" s="25">
        <v>2.5</v>
      </c>
      <c r="F154" s="45" t="s">
        <v>116</v>
      </c>
      <c r="G154" s="147"/>
      <c r="H154" s="55"/>
      <c r="I154" s="171">
        <f>Tableau1[[#This Row],[Commande]]*Tableau1[[#This Row],[Colonne2]]</f>
        <v>0</v>
      </c>
      <c r="J154" s="9"/>
    </row>
    <row r="155" spans="2:10" s="34" customFormat="1" ht="12" customHeight="1">
      <c r="B155" s="143" t="s">
        <v>475</v>
      </c>
      <c r="C155" s="125" t="s">
        <v>1175</v>
      </c>
      <c r="D155" s="70" t="s">
        <v>171</v>
      </c>
      <c r="E155" s="107">
        <v>2.4</v>
      </c>
      <c r="F155" s="46" t="s">
        <v>470</v>
      </c>
      <c r="G155" s="147"/>
      <c r="H155" s="55"/>
      <c r="I155" s="171">
        <f>Tableau1[[#This Row],[Commande]]*Tableau1[[#This Row],[Colonne2]]</f>
        <v>0</v>
      </c>
      <c r="J155" s="33"/>
    </row>
    <row r="156" spans="2:10" s="41" customFormat="1" ht="12" hidden="1" customHeight="1">
      <c r="B156" s="141" t="s">
        <v>235</v>
      </c>
      <c r="C156" s="120" t="s">
        <v>643</v>
      </c>
      <c r="D156" s="72"/>
      <c r="E156" s="25"/>
      <c r="F156" s="45" t="s">
        <v>7</v>
      </c>
      <c r="G156" s="147"/>
      <c r="H156" s="55"/>
      <c r="I156" s="171">
        <f>Tableau1[[#This Row],[Commande]]*Tableau1[[#This Row],[Colonne2]]</f>
        <v>0</v>
      </c>
      <c r="J156" s="40"/>
    </row>
    <row r="157" spans="2:10" s="43" customFormat="1" ht="18" hidden="1" customHeight="1">
      <c r="B157" s="143" t="s">
        <v>862</v>
      </c>
      <c r="C157" s="126" t="s">
        <v>643</v>
      </c>
      <c r="D157" s="71" t="s">
        <v>171</v>
      </c>
      <c r="E157" s="25"/>
      <c r="F157" s="102" t="s">
        <v>861</v>
      </c>
      <c r="G157" s="147"/>
      <c r="H157" s="55"/>
      <c r="I157" s="171">
        <f>Tableau1[[#This Row],[Commande]]*Tableau1[[#This Row],[Colonne2]]</f>
        <v>0</v>
      </c>
      <c r="J157" s="42"/>
    </row>
    <row r="158" spans="2:10" s="43" customFormat="1" ht="17.45" hidden="1" customHeight="1">
      <c r="B158" s="143" t="s">
        <v>863</v>
      </c>
      <c r="C158" s="126" t="s">
        <v>643</v>
      </c>
      <c r="D158" s="71" t="s">
        <v>171</v>
      </c>
      <c r="E158" s="25"/>
      <c r="F158" s="102" t="s">
        <v>860</v>
      </c>
      <c r="G158" s="147"/>
      <c r="H158" s="55"/>
      <c r="I158" s="171">
        <f>Tableau1[[#This Row],[Commande]]*Tableau1[[#This Row],[Colonne2]]</f>
        <v>0</v>
      </c>
      <c r="J158" s="42"/>
    </row>
    <row r="159" spans="2:10" s="6" customFormat="1" ht="12" hidden="1" customHeight="1">
      <c r="B159" s="141" t="s">
        <v>1110</v>
      </c>
      <c r="C159" s="124" t="s">
        <v>252</v>
      </c>
      <c r="D159" s="72"/>
      <c r="E159" s="25"/>
      <c r="F159" s="45" t="s">
        <v>3</v>
      </c>
      <c r="G159" s="147"/>
      <c r="H159" s="55"/>
      <c r="I159" s="171">
        <f>Tableau1[[#This Row],[Commande]]*Tableau1[[#This Row],[Colonne2]]</f>
        <v>0</v>
      </c>
      <c r="J159" s="9"/>
    </row>
    <row r="160" spans="2:10" s="34" customFormat="1" ht="12" hidden="1" customHeight="1">
      <c r="B160" s="143" t="s">
        <v>1111</v>
      </c>
      <c r="C160" s="125" t="s">
        <v>252</v>
      </c>
      <c r="D160" s="71" t="s">
        <v>171</v>
      </c>
      <c r="E160" s="25"/>
      <c r="F160" s="46" t="s">
        <v>503</v>
      </c>
      <c r="G160" s="147"/>
      <c r="H160" s="55"/>
      <c r="I160" s="171">
        <f>Tableau1[[#This Row],[Commande]]*Tableau1[[#This Row],[Colonne2]]</f>
        <v>0</v>
      </c>
      <c r="J160" s="33"/>
    </row>
    <row r="161" spans="2:10" s="6" customFormat="1" ht="12" hidden="1" customHeight="1">
      <c r="B161" s="141" t="s">
        <v>674</v>
      </c>
      <c r="C161" s="124" t="s">
        <v>253</v>
      </c>
      <c r="D161" s="69"/>
      <c r="E161" s="25"/>
      <c r="F161" s="45" t="s">
        <v>116</v>
      </c>
      <c r="G161" s="147"/>
      <c r="H161" s="55"/>
      <c r="I161" s="171">
        <f>Tableau1[[#This Row],[Commande]]*Tableau1[[#This Row],[Colonne2]]</f>
        <v>0</v>
      </c>
      <c r="J161" s="9"/>
    </row>
    <row r="162" spans="2:10" s="34" customFormat="1" ht="12" hidden="1" customHeight="1">
      <c r="B162" s="143" t="s">
        <v>728</v>
      </c>
      <c r="C162" s="125" t="s">
        <v>253</v>
      </c>
      <c r="D162" s="70" t="s">
        <v>171</v>
      </c>
      <c r="E162" s="25"/>
      <c r="F162" s="46" t="s">
        <v>478</v>
      </c>
      <c r="G162" s="147"/>
      <c r="H162" s="55"/>
      <c r="I162" s="171">
        <f>Tableau1[[#This Row],[Commande]]*Tableau1[[#This Row],[Colonne2]]</f>
        <v>0</v>
      </c>
      <c r="J162" s="33"/>
    </row>
    <row r="163" spans="2:10" s="6" customFormat="1" ht="12" hidden="1" customHeight="1">
      <c r="B163" s="141" t="s">
        <v>1056</v>
      </c>
      <c r="C163" s="124" t="s">
        <v>642</v>
      </c>
      <c r="D163" s="69"/>
      <c r="E163" s="25"/>
      <c r="F163" s="45" t="s">
        <v>3</v>
      </c>
      <c r="G163" s="147"/>
      <c r="H163" s="55"/>
      <c r="I163" s="171">
        <f>Tableau1[[#This Row],[Commande]]*Tableau1[[#This Row],[Colonne2]]</f>
        <v>0</v>
      </c>
      <c r="J163" s="9"/>
    </row>
    <row r="164" spans="2:10" s="34" customFormat="1" ht="12" hidden="1" customHeight="1">
      <c r="B164" s="143" t="s">
        <v>1057</v>
      </c>
      <c r="C164" s="125" t="s">
        <v>642</v>
      </c>
      <c r="D164" s="70" t="s">
        <v>171</v>
      </c>
      <c r="E164" s="25"/>
      <c r="F164" s="46" t="s">
        <v>1055</v>
      </c>
      <c r="G164" s="147"/>
      <c r="H164" s="55"/>
      <c r="I164" s="171">
        <f>Tableau1[[#This Row],[Commande]]*Tableau1[[#This Row],[Colonne2]]</f>
        <v>0</v>
      </c>
      <c r="J164" s="33"/>
    </row>
    <row r="165" spans="2:10" s="34" customFormat="1" ht="12" hidden="1" customHeight="1">
      <c r="B165" s="143" t="s">
        <v>590</v>
      </c>
      <c r="C165" s="125" t="s">
        <v>642</v>
      </c>
      <c r="D165" s="70" t="s">
        <v>171</v>
      </c>
      <c r="E165" s="25"/>
      <c r="F165" s="46" t="s">
        <v>615</v>
      </c>
      <c r="G165" s="147"/>
      <c r="H165" s="55"/>
      <c r="I165" s="171">
        <f>Tableau1[[#This Row],[Commande]]*Tableau1[[#This Row],[Colonne2]]</f>
        <v>0</v>
      </c>
      <c r="J165" s="33"/>
    </row>
    <row r="166" spans="2:10" s="6" customFormat="1" ht="12" customHeight="1">
      <c r="B166" s="141" t="s">
        <v>262</v>
      </c>
      <c r="C166" s="124" t="s">
        <v>253</v>
      </c>
      <c r="D166" s="69"/>
      <c r="E166" s="25">
        <v>0.8</v>
      </c>
      <c r="F166" s="45" t="s">
        <v>116</v>
      </c>
      <c r="G166" s="147"/>
      <c r="H166" s="55"/>
      <c r="I166" s="171">
        <f>Tableau1[[#This Row],[Commande]]*Tableau1[[#This Row],[Colonne2]]</f>
        <v>0</v>
      </c>
      <c r="J166" s="9"/>
    </row>
    <row r="167" spans="2:10" s="34" customFormat="1" ht="12" customHeight="1">
      <c r="B167" s="143" t="s">
        <v>476</v>
      </c>
      <c r="C167" s="125" t="s">
        <v>253</v>
      </c>
      <c r="D167" s="70" t="s">
        <v>171</v>
      </c>
      <c r="E167" s="107">
        <v>0.7</v>
      </c>
      <c r="F167" s="46" t="s">
        <v>478</v>
      </c>
      <c r="G167" s="147"/>
      <c r="H167" s="55"/>
      <c r="I167" s="171">
        <f>Tableau1[[#This Row],[Commande]]*Tableau1[[#This Row],[Colonne2]]</f>
        <v>0</v>
      </c>
      <c r="J167" s="33"/>
    </row>
    <row r="168" spans="2:10" s="34" customFormat="1" ht="12" customHeight="1">
      <c r="B168" s="143" t="s">
        <v>477</v>
      </c>
      <c r="C168" s="125" t="s">
        <v>253</v>
      </c>
      <c r="D168" s="70" t="s">
        <v>171</v>
      </c>
      <c r="E168" s="107">
        <v>0.55000000000000004</v>
      </c>
      <c r="F168" s="46" t="s">
        <v>479</v>
      </c>
      <c r="G168" s="147"/>
      <c r="H168" s="55"/>
      <c r="I168" s="171">
        <f>Tableau1[[#This Row],[Commande]]*Tableau1[[#This Row],[Colonne2]]</f>
        <v>0</v>
      </c>
      <c r="J168" s="33"/>
    </row>
    <row r="169" spans="2:10" s="34" customFormat="1" ht="12" customHeight="1">
      <c r="B169" s="141" t="s">
        <v>811</v>
      </c>
      <c r="C169" s="124" t="s">
        <v>253</v>
      </c>
      <c r="D169" s="69"/>
      <c r="E169" s="25">
        <v>3.6</v>
      </c>
      <c r="F169" s="45" t="s">
        <v>3</v>
      </c>
      <c r="G169" s="147"/>
      <c r="H169" s="55"/>
      <c r="I169" s="171">
        <f>Tableau1[[#This Row],[Commande]]*Tableau1[[#This Row],[Colonne2]]</f>
        <v>0</v>
      </c>
      <c r="J169" s="33"/>
    </row>
    <row r="170" spans="2:10" s="34" customFormat="1" ht="12" hidden="1" customHeight="1">
      <c r="B170" s="141" t="s">
        <v>1003</v>
      </c>
      <c r="C170" s="124" t="s">
        <v>256</v>
      </c>
      <c r="D170" s="69"/>
      <c r="E170" s="25"/>
      <c r="F170" s="45" t="s">
        <v>3</v>
      </c>
      <c r="G170" s="147"/>
      <c r="H170" s="55"/>
      <c r="I170" s="171">
        <f>Tableau1[[#This Row],[Commande]]*Tableau1[[#This Row],[Colonne2]]</f>
        <v>0</v>
      </c>
      <c r="J170" s="33"/>
    </row>
    <row r="171" spans="2:10" s="34" customFormat="1" ht="12" hidden="1" customHeight="1">
      <c r="B171" s="141" t="s">
        <v>950</v>
      </c>
      <c r="C171" s="124" t="s">
        <v>253</v>
      </c>
      <c r="D171" s="72"/>
      <c r="E171" s="25"/>
      <c r="F171" s="45" t="s">
        <v>3</v>
      </c>
      <c r="G171" s="147"/>
      <c r="H171" s="55"/>
      <c r="I171" s="171">
        <f>Tableau1[[#This Row],[Commande]]*Tableau1[[#This Row],[Colonne2]]</f>
        <v>0</v>
      </c>
      <c r="J171" s="33"/>
    </row>
    <row r="172" spans="2:10" s="34" customFormat="1" ht="12" hidden="1" customHeight="1">
      <c r="B172" s="143" t="s">
        <v>951</v>
      </c>
      <c r="C172" s="126" t="s">
        <v>253</v>
      </c>
      <c r="D172" s="71" t="s">
        <v>171</v>
      </c>
      <c r="E172" s="25"/>
      <c r="F172" s="46" t="s">
        <v>468</v>
      </c>
      <c r="G172" s="147"/>
      <c r="H172" s="55"/>
      <c r="I172" s="171">
        <f>Tableau1[[#This Row],[Commande]]*Tableau1[[#This Row],[Colonne2]]</f>
        <v>0</v>
      </c>
      <c r="J172" s="33"/>
    </row>
    <row r="173" spans="2:10" s="34" customFormat="1" ht="12" hidden="1" customHeight="1">
      <c r="B173" s="143" t="s">
        <v>952</v>
      </c>
      <c r="C173" s="126" t="s">
        <v>253</v>
      </c>
      <c r="D173" s="71" t="s">
        <v>171</v>
      </c>
      <c r="E173" s="25"/>
      <c r="F173" s="46" t="s">
        <v>554</v>
      </c>
      <c r="G173" s="147"/>
      <c r="H173" s="55"/>
      <c r="I173" s="171">
        <f>Tableau1[[#This Row],[Commande]]*Tableau1[[#This Row],[Colonne2]]</f>
        <v>0</v>
      </c>
      <c r="J173" s="33"/>
    </row>
    <row r="174" spans="2:10" s="6" customFormat="1" ht="12" customHeight="1">
      <c r="B174" s="141" t="s">
        <v>263</v>
      </c>
      <c r="C174" s="124" t="s">
        <v>256</v>
      </c>
      <c r="D174" s="69"/>
      <c r="E174" s="25">
        <v>1.95</v>
      </c>
      <c r="F174" s="45" t="s">
        <v>116</v>
      </c>
      <c r="G174" s="147"/>
      <c r="H174" s="55"/>
      <c r="I174" s="171">
        <f>Tableau1[[#This Row],[Commande]]*Tableau1[[#This Row],[Colonne2]]</f>
        <v>0</v>
      </c>
      <c r="J174" s="9"/>
    </row>
    <row r="175" spans="2:10" s="34" customFormat="1" ht="12" customHeight="1">
      <c r="B175" s="143" t="s">
        <v>499</v>
      </c>
      <c r="C175" s="125" t="s">
        <v>256</v>
      </c>
      <c r="D175" s="70" t="s">
        <v>171</v>
      </c>
      <c r="E175" s="107">
        <v>1.7</v>
      </c>
      <c r="F175" s="46" t="s">
        <v>470</v>
      </c>
      <c r="G175" s="147"/>
      <c r="H175" s="55"/>
      <c r="I175" s="171">
        <f>Tableau1[[#This Row],[Commande]]*Tableau1[[#This Row],[Colonne2]]</f>
        <v>0</v>
      </c>
      <c r="J175" s="33"/>
    </row>
    <row r="176" spans="2:10" s="6" customFormat="1" ht="12" hidden="1" customHeight="1">
      <c r="B176" s="141" t="s">
        <v>871</v>
      </c>
      <c r="C176" s="124" t="s">
        <v>254</v>
      </c>
      <c r="D176" s="69"/>
      <c r="E176" s="25"/>
      <c r="F176" s="45" t="s">
        <v>116</v>
      </c>
      <c r="G176" s="147"/>
      <c r="H176" s="55"/>
      <c r="I176" s="171">
        <f>Tableau1[[#This Row],[Commande]]*Tableau1[[#This Row],[Colonne2]]</f>
        <v>0</v>
      </c>
      <c r="J176" s="9"/>
    </row>
    <row r="177" spans="2:10" s="34" customFormat="1" ht="12" hidden="1" customHeight="1">
      <c r="B177" s="143" t="s">
        <v>872</v>
      </c>
      <c r="C177" s="125" t="s">
        <v>254</v>
      </c>
      <c r="D177" s="70" t="s">
        <v>171</v>
      </c>
      <c r="E177" s="25"/>
      <c r="F177" s="46" t="s">
        <v>480</v>
      </c>
      <c r="G177" s="147"/>
      <c r="H177" s="55"/>
      <c r="I177" s="171">
        <f>Tableau1[[#This Row],[Commande]]*Tableau1[[#This Row],[Colonne2]]</f>
        <v>0</v>
      </c>
      <c r="J177" s="33"/>
    </row>
    <row r="178" spans="2:10" s="41" customFormat="1" ht="12" hidden="1" customHeight="1">
      <c r="B178" s="141" t="s">
        <v>423</v>
      </c>
      <c r="C178" s="120" t="s">
        <v>642</v>
      </c>
      <c r="D178" s="72"/>
      <c r="E178" s="25"/>
      <c r="F178" s="45" t="s">
        <v>3</v>
      </c>
      <c r="G178" s="147"/>
      <c r="H178" s="55"/>
      <c r="I178" s="171">
        <f>Tableau1[[#This Row],[Commande]]*Tableau1[[#This Row],[Colonne2]]</f>
        <v>0</v>
      </c>
      <c r="J178" s="40"/>
    </row>
    <row r="179" spans="2:10" s="43" customFormat="1" ht="12" hidden="1" customHeight="1">
      <c r="B179" s="143" t="s">
        <v>857</v>
      </c>
      <c r="C179" s="126" t="s">
        <v>642</v>
      </c>
      <c r="D179" s="70" t="s">
        <v>171</v>
      </c>
      <c r="E179" s="25"/>
      <c r="F179" s="46" t="s">
        <v>527</v>
      </c>
      <c r="G179" s="147"/>
      <c r="H179" s="55"/>
      <c r="I179" s="171">
        <f>Tableau1[[#This Row],[Commande]]*Tableau1[[#This Row],[Colonne2]]</f>
        <v>0</v>
      </c>
      <c r="J179" s="42"/>
    </row>
    <row r="180" spans="2:10" s="41" customFormat="1" ht="12" hidden="1" customHeight="1">
      <c r="B180" s="141" t="s">
        <v>856</v>
      </c>
      <c r="C180" s="120" t="s">
        <v>643</v>
      </c>
      <c r="D180" s="72"/>
      <c r="E180" s="25"/>
      <c r="F180" s="45" t="s">
        <v>7</v>
      </c>
      <c r="G180" s="147"/>
      <c r="H180" s="55"/>
      <c r="I180" s="171">
        <f>Tableau1[[#This Row],[Commande]]*Tableau1[[#This Row],[Colonne2]]</f>
        <v>0</v>
      </c>
      <c r="J180" s="40"/>
    </row>
    <row r="181" spans="2:10" s="43" customFormat="1" ht="17.45" hidden="1" customHeight="1">
      <c r="B181" s="143" t="s">
        <v>858</v>
      </c>
      <c r="C181" s="126" t="s">
        <v>643</v>
      </c>
      <c r="D181" s="71" t="s">
        <v>171</v>
      </c>
      <c r="E181" s="25"/>
      <c r="F181" s="102" t="s">
        <v>861</v>
      </c>
      <c r="G181" s="147"/>
      <c r="H181" s="55"/>
      <c r="I181" s="171">
        <f>Tableau1[[#This Row],[Commande]]*Tableau1[[#This Row],[Colonne2]]</f>
        <v>0</v>
      </c>
      <c r="J181" s="42"/>
    </row>
    <row r="182" spans="2:10" s="43" customFormat="1" ht="17.45" hidden="1" customHeight="1">
      <c r="B182" s="143" t="s">
        <v>859</v>
      </c>
      <c r="C182" s="126" t="s">
        <v>643</v>
      </c>
      <c r="D182" s="71" t="s">
        <v>171</v>
      </c>
      <c r="E182" s="25"/>
      <c r="F182" s="102" t="s">
        <v>860</v>
      </c>
      <c r="G182" s="147"/>
      <c r="H182" s="55"/>
      <c r="I182" s="171">
        <f>Tableau1[[#This Row],[Commande]]*Tableau1[[#This Row],[Colonne2]]</f>
        <v>0</v>
      </c>
      <c r="J182" s="42"/>
    </row>
    <row r="183" spans="2:10" s="41" customFormat="1" ht="12" hidden="1" customHeight="1">
      <c r="B183" s="141" t="s">
        <v>717</v>
      </c>
      <c r="C183" s="120" t="s">
        <v>253</v>
      </c>
      <c r="D183" s="72"/>
      <c r="E183" s="25"/>
      <c r="F183" s="45" t="s">
        <v>3</v>
      </c>
      <c r="G183" s="147"/>
      <c r="H183" s="55"/>
      <c r="I183" s="171">
        <f>Tableau1[[#This Row],[Commande]]*Tableau1[[#This Row],[Colonne2]]</f>
        <v>0</v>
      </c>
      <c r="J183" s="40"/>
    </row>
    <row r="184" spans="2:10" s="43" customFormat="1" ht="12" hidden="1" customHeight="1">
      <c r="B184" s="143" t="s">
        <v>729</v>
      </c>
      <c r="C184" s="126" t="s">
        <v>253</v>
      </c>
      <c r="D184" s="71" t="s">
        <v>171</v>
      </c>
      <c r="E184" s="25"/>
      <c r="F184" s="46" t="s">
        <v>473</v>
      </c>
      <c r="G184" s="147"/>
      <c r="H184" s="55"/>
      <c r="I184" s="171">
        <f>Tableau1[[#This Row],[Commande]]*Tableau1[[#This Row],[Colonne2]]</f>
        <v>0</v>
      </c>
      <c r="J184" s="42"/>
    </row>
    <row r="185" spans="2:10" s="6" customFormat="1" ht="12" hidden="1" customHeight="1">
      <c r="B185" s="141" t="s">
        <v>264</v>
      </c>
      <c r="C185" s="124" t="s">
        <v>254</v>
      </c>
      <c r="D185" s="69"/>
      <c r="E185" s="25"/>
      <c r="F185" s="45" t="s">
        <v>3</v>
      </c>
      <c r="G185" s="147"/>
      <c r="H185" s="55"/>
      <c r="I185" s="171">
        <f>Tableau1[[#This Row],[Commande]]*Tableau1[[#This Row],[Colonne2]]</f>
        <v>0</v>
      </c>
      <c r="J185" s="9"/>
    </row>
    <row r="186" spans="2:10" s="6" customFormat="1" ht="12" hidden="1" customHeight="1">
      <c r="B186" s="141" t="s">
        <v>265</v>
      </c>
      <c r="C186" s="124" t="s">
        <v>255</v>
      </c>
      <c r="D186" s="75"/>
      <c r="E186" s="25"/>
      <c r="F186" s="45" t="s">
        <v>15</v>
      </c>
      <c r="G186" s="147"/>
      <c r="H186" s="55"/>
      <c r="I186" s="171">
        <f>Tableau1[[#This Row],[Commande]]*Tableau1[[#This Row],[Colonne2]]</f>
        <v>0</v>
      </c>
      <c r="J186" s="9"/>
    </row>
    <row r="187" spans="2:10" s="6" customFormat="1" ht="12" hidden="1" customHeight="1">
      <c r="B187" s="141" t="s">
        <v>997</v>
      </c>
      <c r="C187" s="124" t="s">
        <v>252</v>
      </c>
      <c r="D187" s="127"/>
      <c r="E187" s="25"/>
      <c r="F187" s="45" t="s">
        <v>3</v>
      </c>
      <c r="G187" s="147"/>
      <c r="H187" s="55"/>
      <c r="I187" s="171">
        <f>Tableau1[[#This Row],[Commande]]*Tableau1[[#This Row],[Colonne2]]</f>
        <v>0</v>
      </c>
      <c r="J187" s="9"/>
    </row>
    <row r="188" spans="2:10" s="34" customFormat="1" ht="12" hidden="1" customHeight="1">
      <c r="B188" s="143" t="s">
        <v>998</v>
      </c>
      <c r="C188" s="125" t="s">
        <v>252</v>
      </c>
      <c r="D188" s="70" t="s">
        <v>171</v>
      </c>
      <c r="E188" s="25"/>
      <c r="F188" s="46" t="s">
        <v>554</v>
      </c>
      <c r="G188" s="147"/>
      <c r="H188" s="55"/>
      <c r="I188" s="171">
        <f>Tableau1[[#This Row],[Commande]]*Tableau1[[#This Row],[Colonne2]]</f>
        <v>0</v>
      </c>
      <c r="J188" s="33"/>
    </row>
    <row r="189" spans="2:10" s="34" customFormat="1" ht="12" hidden="1" customHeight="1">
      <c r="B189" s="143" t="s">
        <v>999</v>
      </c>
      <c r="C189" s="125" t="s">
        <v>252</v>
      </c>
      <c r="D189" s="70" t="s">
        <v>171</v>
      </c>
      <c r="E189" s="25"/>
      <c r="F189" s="46" t="s">
        <v>555</v>
      </c>
      <c r="G189" s="147"/>
      <c r="H189" s="55"/>
      <c r="I189" s="171">
        <f>Tableau1[[#This Row],[Commande]]*Tableau1[[#This Row],[Colonne2]]</f>
        <v>0</v>
      </c>
      <c r="J189" s="33"/>
    </row>
    <row r="190" spans="2:10" s="34" customFormat="1" ht="12" customHeight="1">
      <c r="B190" s="141" t="s">
        <v>917</v>
      </c>
      <c r="C190" s="124" t="s">
        <v>252</v>
      </c>
      <c r="D190" s="127"/>
      <c r="E190" s="25">
        <v>2.2000000000000002</v>
      </c>
      <c r="F190" s="45" t="s">
        <v>3</v>
      </c>
      <c r="G190" s="147"/>
      <c r="H190" s="55"/>
      <c r="I190" s="171">
        <f>Tableau1[[#This Row],[Commande]]*Tableau1[[#This Row],[Colonne2]]</f>
        <v>0</v>
      </c>
      <c r="J190" s="33"/>
    </row>
    <row r="191" spans="2:10" s="34" customFormat="1" ht="12" customHeight="1">
      <c r="B191" s="143" t="s">
        <v>918</v>
      </c>
      <c r="C191" s="125" t="s">
        <v>252</v>
      </c>
      <c r="D191" s="70" t="s">
        <v>171</v>
      </c>
      <c r="E191" s="107">
        <v>1.9</v>
      </c>
      <c r="F191" s="46" t="s">
        <v>554</v>
      </c>
      <c r="G191" s="147"/>
      <c r="H191" s="55"/>
      <c r="I191" s="171">
        <f>Tableau1[[#This Row],[Commande]]*Tableau1[[#This Row],[Colonne2]]</f>
        <v>0</v>
      </c>
      <c r="J191" s="33"/>
    </row>
    <row r="192" spans="2:10" s="34" customFormat="1" ht="12" customHeight="1">
      <c r="B192" s="143" t="s">
        <v>919</v>
      </c>
      <c r="C192" s="125" t="s">
        <v>252</v>
      </c>
      <c r="D192" s="70" t="s">
        <v>171</v>
      </c>
      <c r="E192" s="107">
        <v>1.7</v>
      </c>
      <c r="F192" s="46" t="s">
        <v>555</v>
      </c>
      <c r="G192" s="147"/>
      <c r="H192" s="55"/>
      <c r="I192" s="171">
        <f>Tableau1[[#This Row],[Commande]]*Tableau1[[#This Row],[Colonne2]]</f>
        <v>0</v>
      </c>
      <c r="J192" s="33"/>
    </row>
    <row r="193" spans="2:10" s="34" customFormat="1" ht="12" hidden="1" customHeight="1">
      <c r="B193" s="141" t="s">
        <v>1045</v>
      </c>
      <c r="C193" s="124" t="s">
        <v>253</v>
      </c>
      <c r="D193" s="69"/>
      <c r="E193" s="25"/>
      <c r="F193" s="45" t="s">
        <v>3</v>
      </c>
      <c r="G193" s="147"/>
      <c r="H193" s="55"/>
      <c r="I193" s="171">
        <f>Tableau1[[#This Row],[Commande]]*Tableau1[[#This Row],[Colonne2]]</f>
        <v>0</v>
      </c>
      <c r="J193" s="33"/>
    </row>
    <row r="194" spans="2:10" s="34" customFormat="1" ht="12" hidden="1" customHeight="1">
      <c r="B194" s="143" t="s">
        <v>1046</v>
      </c>
      <c r="C194" s="125" t="s">
        <v>253</v>
      </c>
      <c r="D194" s="70" t="s">
        <v>171</v>
      </c>
      <c r="E194" s="25"/>
      <c r="F194" s="46" t="s">
        <v>3</v>
      </c>
      <c r="G194" s="147"/>
      <c r="H194" s="55"/>
      <c r="I194" s="171">
        <f>Tableau1[[#This Row],[Commande]]*Tableau1[[#This Row],[Colonne2]]</f>
        <v>0</v>
      </c>
      <c r="J194" s="33"/>
    </row>
    <row r="195" spans="2:10" s="6" customFormat="1" ht="12" customHeight="1">
      <c r="B195" s="141" t="s">
        <v>1000</v>
      </c>
      <c r="C195" s="120" t="s">
        <v>253</v>
      </c>
      <c r="D195" s="127"/>
      <c r="E195" s="30">
        <v>3.95</v>
      </c>
      <c r="F195" s="45" t="s">
        <v>3</v>
      </c>
      <c r="G195" s="147"/>
      <c r="H195" s="55"/>
      <c r="I195" s="171">
        <f>Tableau1[[#This Row],[Commande]]*Tableau1[[#This Row],[Colonne2]]</f>
        <v>0</v>
      </c>
      <c r="J195" s="9"/>
    </row>
    <row r="196" spans="2:10" s="34" customFormat="1" ht="12" customHeight="1">
      <c r="B196" s="143" t="s">
        <v>1001</v>
      </c>
      <c r="C196" s="126" t="s">
        <v>253</v>
      </c>
      <c r="D196" s="70" t="s">
        <v>171</v>
      </c>
      <c r="E196" s="107">
        <v>3.8</v>
      </c>
      <c r="F196" s="46" t="s">
        <v>554</v>
      </c>
      <c r="G196" s="147"/>
      <c r="H196" s="55"/>
      <c r="I196" s="171">
        <f>Tableau1[[#This Row],[Commande]]*Tableau1[[#This Row],[Colonne2]]</f>
        <v>0</v>
      </c>
      <c r="J196" s="33"/>
    </row>
    <row r="197" spans="2:10" s="34" customFormat="1" ht="12" hidden="1" customHeight="1">
      <c r="B197" s="143" t="s">
        <v>1002</v>
      </c>
      <c r="C197" s="126" t="s">
        <v>253</v>
      </c>
      <c r="D197" s="70" t="s">
        <v>171</v>
      </c>
      <c r="E197" s="107"/>
      <c r="F197" s="46" t="s">
        <v>555</v>
      </c>
      <c r="G197" s="147"/>
      <c r="H197" s="55"/>
      <c r="I197" s="171">
        <f>Tableau1[[#This Row],[Commande]]*Tableau1[[#This Row],[Colonne2]]</f>
        <v>0</v>
      </c>
      <c r="J197" s="33"/>
    </row>
    <row r="198" spans="2:10" s="34" customFormat="1" ht="12" hidden="1" customHeight="1">
      <c r="B198" s="141" t="s">
        <v>1254</v>
      </c>
      <c r="C198" s="124" t="s">
        <v>253</v>
      </c>
      <c r="D198" s="69"/>
      <c r="E198" s="25"/>
      <c r="F198" s="45" t="s">
        <v>3</v>
      </c>
      <c r="G198" s="147"/>
      <c r="H198" s="55"/>
      <c r="I198" s="171">
        <f>Tableau1[[#This Row],[Commande]]*Tableau1[[#This Row],[Colonne2]]</f>
        <v>0</v>
      </c>
      <c r="J198" s="33"/>
    </row>
    <row r="199" spans="2:10" s="34" customFormat="1" ht="12" hidden="1" customHeight="1">
      <c r="B199" s="143" t="s">
        <v>1255</v>
      </c>
      <c r="C199" s="125" t="s">
        <v>253</v>
      </c>
      <c r="D199" s="70" t="s">
        <v>171</v>
      </c>
      <c r="E199" s="107"/>
      <c r="F199" s="46" t="s">
        <v>554</v>
      </c>
      <c r="G199" s="147"/>
      <c r="H199" s="55"/>
      <c r="I199" s="171">
        <f>Tableau1[[#This Row],[Commande]]*Tableau1[[#This Row],[Colonne2]]</f>
        <v>0</v>
      </c>
      <c r="J199" s="33"/>
    </row>
    <row r="200" spans="2:10" s="34" customFormat="1" ht="12" hidden="1" customHeight="1">
      <c r="B200" s="143" t="s">
        <v>1256</v>
      </c>
      <c r="C200" s="125" t="s">
        <v>253</v>
      </c>
      <c r="D200" s="70" t="s">
        <v>171</v>
      </c>
      <c r="E200" s="107"/>
      <c r="F200" s="46" t="s">
        <v>555</v>
      </c>
      <c r="G200" s="147"/>
      <c r="H200" s="55"/>
      <c r="I200" s="171">
        <f>Tableau1[[#This Row],[Commande]]*Tableau1[[#This Row],[Colonne2]]</f>
        <v>0</v>
      </c>
      <c r="J200" s="33"/>
    </row>
    <row r="201" spans="2:10" s="34" customFormat="1" ht="12" hidden="1" customHeight="1">
      <c r="B201" s="141" t="s">
        <v>1221</v>
      </c>
      <c r="C201" s="124" t="s">
        <v>253</v>
      </c>
      <c r="D201" s="69"/>
      <c r="E201" s="25"/>
      <c r="F201" s="45" t="s">
        <v>3</v>
      </c>
      <c r="G201" s="147"/>
      <c r="H201" s="55"/>
      <c r="I201" s="171">
        <f>Tableau1[[#This Row],[Commande]]*Tableau1[[#This Row],[Colonne2]]</f>
        <v>0</v>
      </c>
      <c r="J201" s="33"/>
    </row>
    <row r="202" spans="2:10" s="34" customFormat="1" ht="22.5" hidden="1">
      <c r="B202" s="143" t="s">
        <v>1222</v>
      </c>
      <c r="C202" s="125" t="s">
        <v>253</v>
      </c>
      <c r="D202" s="70" t="s">
        <v>171</v>
      </c>
      <c r="E202" s="25"/>
      <c r="F202" s="46" t="s">
        <v>554</v>
      </c>
      <c r="G202" s="147"/>
      <c r="H202" s="55"/>
      <c r="I202" s="171">
        <f>Tableau1[[#This Row],[Commande]]*Tableau1[[#This Row],[Colonne2]]</f>
        <v>0</v>
      </c>
      <c r="J202" s="33"/>
    </row>
    <row r="203" spans="2:10" s="34" customFormat="1" ht="20.45" hidden="1" customHeight="1">
      <c r="B203" s="143" t="s">
        <v>1223</v>
      </c>
      <c r="C203" s="125" t="s">
        <v>253</v>
      </c>
      <c r="D203" s="70" t="s">
        <v>171</v>
      </c>
      <c r="E203" s="25"/>
      <c r="F203" s="46" t="s">
        <v>555</v>
      </c>
      <c r="G203" s="147"/>
      <c r="H203" s="55"/>
      <c r="I203" s="171">
        <f>Tableau1[[#This Row],[Commande]]*Tableau1[[#This Row],[Colonne2]]</f>
        <v>0</v>
      </c>
      <c r="J203" s="33"/>
    </row>
    <row r="204" spans="2:10" s="6" customFormat="1" hidden="1">
      <c r="B204" s="141" t="s">
        <v>1218</v>
      </c>
      <c r="C204" s="124" t="s">
        <v>253</v>
      </c>
      <c r="D204" s="70" t="s">
        <v>171</v>
      </c>
      <c r="E204" s="25"/>
      <c r="F204" s="45" t="s">
        <v>3</v>
      </c>
      <c r="G204" s="147"/>
      <c r="H204" s="55"/>
      <c r="I204" s="171">
        <f>Tableau1[[#This Row],[Commande]]*Tableau1[[#This Row],[Colonne2]]</f>
        <v>0</v>
      </c>
      <c r="J204" s="9"/>
    </row>
    <row r="205" spans="2:10" s="34" customFormat="1" ht="19.899999999999999" hidden="1" customHeight="1">
      <c r="B205" s="143" t="s">
        <v>1219</v>
      </c>
      <c r="C205" s="125" t="s">
        <v>253</v>
      </c>
      <c r="D205" s="70" t="s">
        <v>171</v>
      </c>
      <c r="E205" s="25"/>
      <c r="F205" s="46" t="s">
        <v>554</v>
      </c>
      <c r="G205" s="147"/>
      <c r="H205" s="55"/>
      <c r="I205" s="171">
        <f>Tableau1[[#This Row],[Commande]]*Tableau1[[#This Row],[Colonne2]]</f>
        <v>0</v>
      </c>
      <c r="J205" s="33"/>
    </row>
    <row r="206" spans="2:10" s="34" customFormat="1" ht="19.899999999999999" hidden="1" customHeight="1">
      <c r="B206" s="143" t="s">
        <v>1220</v>
      </c>
      <c r="C206" s="125" t="s">
        <v>253</v>
      </c>
      <c r="D206" s="70" t="s">
        <v>171</v>
      </c>
      <c r="E206" s="25"/>
      <c r="F206" s="46" t="s">
        <v>555</v>
      </c>
      <c r="G206" s="147"/>
      <c r="H206" s="55"/>
      <c r="I206" s="171">
        <f>Tableau1[[#This Row],[Commande]]*Tableau1[[#This Row],[Colonne2]]</f>
        <v>0</v>
      </c>
      <c r="J206" s="33"/>
    </row>
    <row r="207" spans="2:10" s="6" customFormat="1" ht="12" hidden="1" customHeight="1">
      <c r="B207" s="141" t="s">
        <v>266</v>
      </c>
      <c r="C207" s="124" t="s">
        <v>256</v>
      </c>
      <c r="D207" s="69"/>
      <c r="E207" s="25"/>
      <c r="F207" s="45" t="s">
        <v>116</v>
      </c>
      <c r="G207" s="147"/>
      <c r="H207" s="55"/>
      <c r="I207" s="171">
        <f>Tableau1[[#This Row],[Commande]]*Tableau1[[#This Row],[Colonne2]]</f>
        <v>0</v>
      </c>
      <c r="J207" s="9"/>
    </row>
    <row r="208" spans="2:10" s="6" customFormat="1" ht="12" hidden="1" customHeight="1">
      <c r="B208" s="141" t="s">
        <v>763</v>
      </c>
      <c r="C208" s="124" t="s">
        <v>253</v>
      </c>
      <c r="D208" s="72"/>
      <c r="E208" s="25"/>
      <c r="F208" s="45" t="s">
        <v>3</v>
      </c>
      <c r="G208" s="147"/>
      <c r="H208" s="55"/>
      <c r="I208" s="171">
        <f>Tableau1[[#This Row],[Commande]]*Tableau1[[#This Row],[Colonne2]]</f>
        <v>0</v>
      </c>
      <c r="J208" s="9"/>
    </row>
    <row r="209" spans="2:10" s="34" customFormat="1" ht="12" hidden="1" customHeight="1">
      <c r="B209" s="143" t="s">
        <v>764</v>
      </c>
      <c r="C209" s="125" t="s">
        <v>253</v>
      </c>
      <c r="D209" s="70" t="s">
        <v>171</v>
      </c>
      <c r="E209" s="25"/>
      <c r="F209" s="46" t="s">
        <v>3</v>
      </c>
      <c r="G209" s="147"/>
      <c r="H209" s="55"/>
      <c r="I209" s="171">
        <f>Tableau1[[#This Row],[Commande]]*Tableau1[[#This Row],[Colonne2]]</f>
        <v>0</v>
      </c>
      <c r="J209" s="33"/>
    </row>
    <row r="210" spans="2:10" s="6" customFormat="1" ht="12" hidden="1" customHeight="1">
      <c r="B210" s="141" t="s">
        <v>765</v>
      </c>
      <c r="C210" s="120" t="s">
        <v>252</v>
      </c>
      <c r="D210" s="72"/>
      <c r="E210" s="25"/>
      <c r="F210" s="45" t="s">
        <v>3</v>
      </c>
      <c r="G210" s="147"/>
      <c r="H210" s="55"/>
      <c r="I210" s="171">
        <f>Tableau1[[#This Row],[Commande]]*Tableau1[[#This Row],[Colonne2]]</f>
        <v>0</v>
      </c>
      <c r="J210" s="9"/>
    </row>
    <row r="211" spans="2:10" s="34" customFormat="1" ht="12" hidden="1" customHeight="1">
      <c r="B211" s="143" t="s">
        <v>766</v>
      </c>
      <c r="C211" s="126" t="s">
        <v>252</v>
      </c>
      <c r="D211" s="71" t="s">
        <v>171</v>
      </c>
      <c r="E211" s="25"/>
      <c r="F211" s="46" t="s">
        <v>473</v>
      </c>
      <c r="G211" s="147"/>
      <c r="H211" s="55"/>
      <c r="I211" s="171">
        <f>Tableau1[[#This Row],[Commande]]*Tableau1[[#This Row],[Colonne2]]</f>
        <v>0</v>
      </c>
      <c r="J211" s="33"/>
    </row>
    <row r="212" spans="2:10" s="41" customFormat="1" ht="12" hidden="1" customHeight="1">
      <c r="B212" s="141" t="s">
        <v>457</v>
      </c>
      <c r="C212" s="120" t="s">
        <v>810</v>
      </c>
      <c r="D212" s="72"/>
      <c r="E212" s="25"/>
      <c r="F212" s="45" t="s">
        <v>3</v>
      </c>
      <c r="G212" s="147"/>
      <c r="H212" s="55"/>
      <c r="I212" s="171">
        <f>Tableau1[[#This Row],[Commande]]*Tableau1[[#This Row],[Colonne2]]</f>
        <v>0</v>
      </c>
      <c r="J212" s="40"/>
    </row>
    <row r="213" spans="2:10" s="43" customFormat="1" ht="12" hidden="1" customHeight="1">
      <c r="B213" s="143" t="s">
        <v>730</v>
      </c>
      <c r="C213" s="126" t="s">
        <v>810</v>
      </c>
      <c r="D213" s="71" t="s">
        <v>171</v>
      </c>
      <c r="E213" s="25"/>
      <c r="F213" s="46" t="s">
        <v>473</v>
      </c>
      <c r="G213" s="147"/>
      <c r="H213" s="55"/>
      <c r="I213" s="171">
        <f>Tableau1[[#This Row],[Commande]]*Tableau1[[#This Row],[Colonne2]]</f>
        <v>0</v>
      </c>
      <c r="J213" s="42"/>
    </row>
    <row r="214" spans="2:10" s="41" customFormat="1" ht="12" hidden="1" customHeight="1">
      <c r="B214" s="141" t="s">
        <v>421</v>
      </c>
      <c r="C214" s="120" t="s">
        <v>643</v>
      </c>
      <c r="D214" s="72"/>
      <c r="E214" s="25"/>
      <c r="F214" s="45" t="s">
        <v>3</v>
      </c>
      <c r="G214" s="147"/>
      <c r="H214" s="55"/>
      <c r="I214" s="171">
        <f>Tableau1[[#This Row],[Commande]]*Tableau1[[#This Row],[Colonne2]]</f>
        <v>0</v>
      </c>
      <c r="J214" s="40"/>
    </row>
    <row r="215" spans="2:10" s="43" customFormat="1" ht="12" hidden="1" customHeight="1">
      <c r="B215" s="143" t="s">
        <v>732</v>
      </c>
      <c r="C215" s="126" t="s">
        <v>643</v>
      </c>
      <c r="D215" s="71" t="s">
        <v>171</v>
      </c>
      <c r="E215" s="25"/>
      <c r="F215" s="46" t="s">
        <v>527</v>
      </c>
      <c r="G215" s="147"/>
      <c r="H215" s="55"/>
      <c r="I215" s="171">
        <f>Tableau1[[#This Row],[Commande]]*Tableau1[[#This Row],[Colonne2]]</f>
        <v>0</v>
      </c>
      <c r="J215" s="42"/>
    </row>
    <row r="216" spans="2:10" s="43" customFormat="1" ht="12" hidden="1" customHeight="1">
      <c r="B216" s="143" t="s">
        <v>733</v>
      </c>
      <c r="C216" s="126" t="s">
        <v>643</v>
      </c>
      <c r="D216" s="71" t="s">
        <v>171</v>
      </c>
      <c r="E216" s="25"/>
      <c r="F216" s="46" t="s">
        <v>611</v>
      </c>
      <c r="G216" s="147"/>
      <c r="H216" s="55"/>
      <c r="I216" s="171">
        <f>Tableau1[[#This Row],[Commande]]*Tableau1[[#This Row],[Colonne2]]</f>
        <v>0</v>
      </c>
      <c r="J216" s="42"/>
    </row>
    <row r="217" spans="2:10" s="43" customFormat="1" ht="12" hidden="1" customHeight="1">
      <c r="B217" s="143" t="s">
        <v>734</v>
      </c>
      <c r="C217" s="126" t="s">
        <v>643</v>
      </c>
      <c r="D217" s="71" t="s">
        <v>171</v>
      </c>
      <c r="E217" s="25"/>
      <c r="F217" s="46" t="s">
        <v>603</v>
      </c>
      <c r="G217" s="147"/>
      <c r="H217" s="55"/>
      <c r="I217" s="171">
        <f>Tableau1[[#This Row],[Commande]]*Tableau1[[#This Row],[Colonne2]]</f>
        <v>0</v>
      </c>
      <c r="J217" s="42"/>
    </row>
    <row r="218" spans="2:10" s="41" customFormat="1" ht="12" hidden="1" customHeight="1">
      <c r="B218" s="141" t="s">
        <v>458</v>
      </c>
      <c r="C218" s="120" t="s">
        <v>643</v>
      </c>
      <c r="D218" s="75"/>
      <c r="E218" s="25"/>
      <c r="F218" s="45" t="s">
        <v>129</v>
      </c>
      <c r="G218" s="147"/>
      <c r="H218" s="55"/>
      <c r="I218" s="171">
        <f>Tableau1[[#This Row],[Commande]]*Tableau1[[#This Row],[Colonne2]]</f>
        <v>0</v>
      </c>
      <c r="J218" s="40"/>
    </row>
    <row r="219" spans="2:10" s="43" customFormat="1" ht="12" hidden="1" customHeight="1">
      <c r="B219" s="143" t="s">
        <v>735</v>
      </c>
      <c r="C219" s="126" t="s">
        <v>643</v>
      </c>
      <c r="D219" s="71" t="s">
        <v>171</v>
      </c>
      <c r="E219" s="25"/>
      <c r="F219" s="46" t="s">
        <v>611</v>
      </c>
      <c r="G219" s="147"/>
      <c r="H219" s="55"/>
      <c r="I219" s="171">
        <f>Tableau1[[#This Row],[Commande]]*Tableau1[[#This Row],[Colonne2]]</f>
        <v>0</v>
      </c>
      <c r="J219" s="42"/>
    </row>
    <row r="220" spans="2:10" s="43" customFormat="1" ht="12" hidden="1" customHeight="1">
      <c r="B220" s="143" t="s">
        <v>736</v>
      </c>
      <c r="C220" s="126" t="s">
        <v>643</v>
      </c>
      <c r="D220" s="71" t="s">
        <v>171</v>
      </c>
      <c r="E220" s="25"/>
      <c r="F220" s="46" t="s">
        <v>603</v>
      </c>
      <c r="G220" s="147"/>
      <c r="H220" s="55"/>
      <c r="I220" s="171">
        <f>Tableau1[[#This Row],[Commande]]*Tableau1[[#This Row],[Colonne2]]</f>
        <v>0</v>
      </c>
      <c r="J220" s="42"/>
    </row>
    <row r="221" spans="2:10" s="41" customFormat="1" ht="12" hidden="1" customHeight="1">
      <c r="B221" s="141" t="s">
        <v>422</v>
      </c>
      <c r="C221" s="120" t="s">
        <v>643</v>
      </c>
      <c r="D221" s="72"/>
      <c r="E221" s="25"/>
      <c r="F221" s="45" t="s">
        <v>3</v>
      </c>
      <c r="G221" s="147"/>
      <c r="H221" s="55"/>
      <c r="I221" s="171">
        <f>Tableau1[[#This Row],[Commande]]*Tableau1[[#This Row],[Colonne2]]</f>
        <v>0</v>
      </c>
      <c r="J221" s="40"/>
    </row>
    <row r="222" spans="2:10" s="43" customFormat="1" ht="12" hidden="1" customHeight="1">
      <c r="B222" s="143" t="s">
        <v>737</v>
      </c>
      <c r="C222" s="126" t="s">
        <v>643</v>
      </c>
      <c r="D222" s="71" t="s">
        <v>171</v>
      </c>
      <c r="E222" s="25"/>
      <c r="F222" s="46" t="s">
        <v>527</v>
      </c>
      <c r="G222" s="147"/>
      <c r="H222" s="55"/>
      <c r="I222" s="171">
        <f>Tableau1[[#This Row],[Commande]]*Tableau1[[#This Row],[Colonne2]]</f>
        <v>0</v>
      </c>
      <c r="J222" s="42"/>
    </row>
    <row r="223" spans="2:10" s="43" customFormat="1" ht="12" hidden="1" customHeight="1">
      <c r="B223" s="143" t="s">
        <v>738</v>
      </c>
      <c r="C223" s="126" t="s">
        <v>643</v>
      </c>
      <c r="D223" s="71" t="s">
        <v>171</v>
      </c>
      <c r="E223" s="25"/>
      <c r="F223" s="46" t="s">
        <v>611</v>
      </c>
      <c r="G223" s="147"/>
      <c r="H223" s="55"/>
      <c r="I223" s="171">
        <f>Tableau1[[#This Row],[Commande]]*Tableau1[[#This Row],[Colonne2]]</f>
        <v>0</v>
      </c>
      <c r="J223" s="42"/>
    </row>
    <row r="224" spans="2:10" s="6" customFormat="1" ht="12" hidden="1" customHeight="1">
      <c r="B224" s="141" t="s">
        <v>1047</v>
      </c>
      <c r="C224" s="120" t="s">
        <v>253</v>
      </c>
      <c r="D224" s="72"/>
      <c r="E224" s="25"/>
      <c r="F224" s="45" t="s">
        <v>3</v>
      </c>
      <c r="G224" s="147"/>
      <c r="H224" s="55"/>
      <c r="I224" s="171">
        <f>Tableau1[[#This Row],[Commande]]*Tableau1[[#This Row],[Colonne2]]</f>
        <v>0</v>
      </c>
      <c r="J224" s="9"/>
    </row>
    <row r="225" spans="2:10" s="34" customFormat="1" ht="12" hidden="1" customHeight="1">
      <c r="B225" s="143" t="s">
        <v>1048</v>
      </c>
      <c r="C225" s="126" t="s">
        <v>253</v>
      </c>
      <c r="D225" s="71" t="s">
        <v>171</v>
      </c>
      <c r="E225" s="25"/>
      <c r="F225" s="46" t="s">
        <v>527</v>
      </c>
      <c r="G225" s="147"/>
      <c r="H225" s="55"/>
      <c r="I225" s="171">
        <f>Tableau1[[#This Row],[Commande]]*Tableau1[[#This Row],[Colonne2]]</f>
        <v>0</v>
      </c>
      <c r="J225" s="33"/>
    </row>
    <row r="226" spans="2:10" s="34" customFormat="1" ht="12" hidden="1" customHeight="1">
      <c r="B226" s="141" t="s">
        <v>887</v>
      </c>
      <c r="C226" s="120" t="s">
        <v>642</v>
      </c>
      <c r="D226" s="72"/>
      <c r="E226" s="25"/>
      <c r="F226" s="45" t="s">
        <v>3</v>
      </c>
      <c r="G226" s="147"/>
      <c r="H226" s="55"/>
      <c r="I226" s="171">
        <f>Tableau1[[#This Row],[Commande]]*Tableau1[[#This Row],[Colonne2]]</f>
        <v>0</v>
      </c>
      <c r="J226" s="33"/>
    </row>
    <row r="227" spans="2:10" s="34" customFormat="1" ht="12" hidden="1" customHeight="1">
      <c r="B227" s="143" t="s">
        <v>888</v>
      </c>
      <c r="C227" s="126" t="s">
        <v>642</v>
      </c>
      <c r="D227" s="71" t="s">
        <v>171</v>
      </c>
      <c r="E227" s="25"/>
      <c r="F227" s="46" t="s">
        <v>527</v>
      </c>
      <c r="G227" s="147"/>
      <c r="H227" s="55"/>
      <c r="I227" s="171">
        <f>Tableau1[[#This Row],[Commande]]*Tableau1[[#This Row],[Colonne2]]</f>
        <v>0</v>
      </c>
      <c r="J227" s="33"/>
    </row>
    <row r="228" spans="2:10" s="34" customFormat="1" ht="12" hidden="1" customHeight="1">
      <c r="B228" s="143" t="s">
        <v>889</v>
      </c>
      <c r="C228" s="126" t="s">
        <v>642</v>
      </c>
      <c r="D228" s="71" t="s">
        <v>171</v>
      </c>
      <c r="E228" s="25"/>
      <c r="F228" s="46" t="s">
        <v>749</v>
      </c>
      <c r="G228" s="147"/>
      <c r="H228" s="55"/>
      <c r="I228" s="171">
        <f>Tableau1[[#This Row],[Commande]]*Tableau1[[#This Row],[Colonne2]]</f>
        <v>0</v>
      </c>
      <c r="J228" s="33"/>
    </row>
    <row r="229" spans="2:10" s="34" customFormat="1" ht="12" hidden="1" customHeight="1">
      <c r="B229" s="141" t="s">
        <v>1049</v>
      </c>
      <c r="C229" s="120" t="s">
        <v>253</v>
      </c>
      <c r="D229" s="72"/>
      <c r="E229" s="25"/>
      <c r="F229" s="45" t="s">
        <v>3</v>
      </c>
      <c r="G229" s="147"/>
      <c r="H229" s="55"/>
      <c r="I229" s="171">
        <f>Tableau1[[#This Row],[Commande]]*Tableau1[[#This Row],[Colonne2]]</f>
        <v>0</v>
      </c>
      <c r="J229" s="33"/>
    </row>
    <row r="230" spans="2:10" s="34" customFormat="1" ht="12" hidden="1" customHeight="1">
      <c r="B230" s="143" t="s">
        <v>896</v>
      </c>
      <c r="C230" s="126" t="s">
        <v>642</v>
      </c>
      <c r="D230" s="71" t="s">
        <v>171</v>
      </c>
      <c r="E230" s="25"/>
      <c r="F230" s="46" t="s">
        <v>527</v>
      </c>
      <c r="G230" s="147"/>
      <c r="H230" s="55"/>
      <c r="I230" s="171">
        <f>Tableau1[[#This Row],[Commande]]*Tableau1[[#This Row],[Colonne2]]</f>
        <v>0</v>
      </c>
      <c r="J230" s="33"/>
    </row>
    <row r="231" spans="2:10" s="34" customFormat="1" ht="12" hidden="1" customHeight="1">
      <c r="B231" s="143" t="s">
        <v>897</v>
      </c>
      <c r="C231" s="126" t="s">
        <v>642</v>
      </c>
      <c r="D231" s="71" t="s">
        <v>171</v>
      </c>
      <c r="E231" s="25"/>
      <c r="F231" s="46" t="s">
        <v>749</v>
      </c>
      <c r="G231" s="147"/>
      <c r="H231" s="55"/>
      <c r="I231" s="171">
        <f>Tableau1[[#This Row],[Commande]]*Tableau1[[#This Row],[Colonne2]]</f>
        <v>0</v>
      </c>
      <c r="J231" s="33"/>
    </row>
    <row r="232" spans="2:10" s="6" customFormat="1" ht="12" hidden="1" customHeight="1">
      <c r="B232" s="141" t="s">
        <v>481</v>
      </c>
      <c r="C232" s="120" t="s">
        <v>253</v>
      </c>
      <c r="D232" s="72"/>
      <c r="E232" s="25"/>
      <c r="F232" s="45" t="s">
        <v>3</v>
      </c>
      <c r="G232" s="147"/>
      <c r="H232" s="55"/>
      <c r="I232" s="171">
        <f>Tableau1[[#This Row],[Commande]]*Tableau1[[#This Row],[Colonne2]]</f>
        <v>0</v>
      </c>
      <c r="J232" s="9"/>
    </row>
    <row r="233" spans="2:10" s="6" customFormat="1" ht="12" hidden="1" customHeight="1">
      <c r="B233" s="141" t="s">
        <v>873</v>
      </c>
      <c r="C233" s="120" t="s">
        <v>642</v>
      </c>
      <c r="D233" s="72"/>
      <c r="E233" s="25"/>
      <c r="F233" s="45" t="s">
        <v>3</v>
      </c>
      <c r="G233" s="147"/>
      <c r="H233" s="55"/>
      <c r="I233" s="171">
        <f>Tableau1[[#This Row],[Commande]]*Tableau1[[#This Row],[Colonne2]]</f>
        <v>0</v>
      </c>
      <c r="J233" s="9"/>
    </row>
    <row r="234" spans="2:10" s="6" customFormat="1" ht="12" hidden="1" customHeight="1">
      <c r="B234" s="143" t="s">
        <v>874</v>
      </c>
      <c r="C234" s="126" t="s">
        <v>642</v>
      </c>
      <c r="D234" s="71" t="s">
        <v>171</v>
      </c>
      <c r="E234" s="25"/>
      <c r="F234" s="46" t="s">
        <v>527</v>
      </c>
      <c r="G234" s="147"/>
      <c r="H234" s="55"/>
      <c r="I234" s="171">
        <f>Tableau1[[#This Row],[Commande]]*Tableau1[[#This Row],[Colonne2]]</f>
        <v>0</v>
      </c>
      <c r="J234" s="9"/>
    </row>
    <row r="235" spans="2:10" s="6" customFormat="1" ht="12" hidden="1" customHeight="1">
      <c r="B235" s="141" t="s">
        <v>920</v>
      </c>
      <c r="C235" s="120" t="s">
        <v>254</v>
      </c>
      <c r="D235" s="72"/>
      <c r="E235" s="25"/>
      <c r="F235" s="45" t="s">
        <v>3</v>
      </c>
      <c r="G235" s="147"/>
      <c r="H235" s="55"/>
      <c r="I235" s="171">
        <f>Tableau1[[#This Row],[Commande]]*Tableau1[[#This Row],[Colonne2]]</f>
        <v>0</v>
      </c>
      <c r="J235" s="9"/>
    </row>
    <row r="236" spans="2:10" s="34" customFormat="1" ht="12" hidden="1" customHeight="1">
      <c r="B236" s="143" t="s">
        <v>921</v>
      </c>
      <c r="C236" s="126" t="s">
        <v>254</v>
      </c>
      <c r="D236" s="71" t="s">
        <v>171</v>
      </c>
      <c r="E236" s="25"/>
      <c r="F236" s="46" t="s">
        <v>527</v>
      </c>
      <c r="G236" s="147"/>
      <c r="H236" s="55"/>
      <c r="I236" s="171">
        <f>Tableau1[[#This Row],[Commande]]*Tableau1[[#This Row],[Colonne2]]</f>
        <v>0</v>
      </c>
      <c r="J236" s="33"/>
    </row>
    <row r="237" spans="2:10" s="6" customFormat="1" ht="12" hidden="1" customHeight="1">
      <c r="B237" s="141" t="s">
        <v>501</v>
      </c>
      <c r="C237" s="120" t="s">
        <v>502</v>
      </c>
      <c r="D237" s="75"/>
      <c r="E237" s="25"/>
      <c r="F237" s="45" t="s">
        <v>3</v>
      </c>
      <c r="G237" s="147"/>
      <c r="H237" s="55"/>
      <c r="I237" s="171">
        <f>Tableau1[[#This Row],[Commande]]*Tableau1[[#This Row],[Colonne2]]</f>
        <v>0</v>
      </c>
      <c r="J237" s="9"/>
    </row>
    <row r="238" spans="2:10" ht="14.25" customHeight="1">
      <c r="B238" s="149" t="s">
        <v>231</v>
      </c>
      <c r="C238" s="117"/>
      <c r="D238" s="73"/>
      <c r="E238" s="160" t="s">
        <v>63</v>
      </c>
      <c r="F238" s="128"/>
      <c r="G238" s="145" t="s">
        <v>2</v>
      </c>
      <c r="H238" s="54"/>
      <c r="I238" s="171"/>
    </row>
    <row r="239" spans="2:10" s="6" customFormat="1" ht="12" hidden="1" customHeight="1">
      <c r="B239" s="143" t="s">
        <v>854</v>
      </c>
      <c r="C239" s="126" t="s">
        <v>643</v>
      </c>
      <c r="D239" s="71" t="s">
        <v>171</v>
      </c>
      <c r="E239" s="25"/>
      <c r="F239" s="46" t="s">
        <v>611</v>
      </c>
      <c r="G239" s="150"/>
      <c r="H239" s="56"/>
      <c r="I239" s="171">
        <f>Tableau1[[#This Row],[Commande]]*Tableau1[[#This Row],[Colonne2]]</f>
        <v>0</v>
      </c>
      <c r="J239" s="9"/>
    </row>
    <row r="240" spans="2:10" s="6" customFormat="1" ht="12" hidden="1" customHeight="1">
      <c r="B240" s="143" t="s">
        <v>855</v>
      </c>
      <c r="C240" s="126" t="s">
        <v>643</v>
      </c>
      <c r="D240" s="71" t="s">
        <v>171</v>
      </c>
      <c r="E240" s="25"/>
      <c r="F240" s="46" t="s">
        <v>603</v>
      </c>
      <c r="G240" s="150"/>
      <c r="H240" s="56"/>
      <c r="I240" s="171">
        <f>Tableau1[[#This Row],[Commande]]*Tableau1[[#This Row],[Colonne2]]</f>
        <v>0</v>
      </c>
      <c r="J240" s="9"/>
    </row>
    <row r="241" spans="2:10" s="6" customFormat="1" ht="12" hidden="1" customHeight="1">
      <c r="B241" s="141" t="s">
        <v>236</v>
      </c>
      <c r="C241" s="120" t="s">
        <v>643</v>
      </c>
      <c r="D241" s="76"/>
      <c r="E241" s="25"/>
      <c r="F241" s="45" t="s">
        <v>3</v>
      </c>
      <c r="G241" s="150"/>
      <c r="H241" s="57"/>
      <c r="I241" s="171">
        <f>Tableau1[[#This Row],[Commande]]*Tableau1[[#This Row],[Colonne2]]</f>
        <v>0</v>
      </c>
      <c r="J241" s="9"/>
    </row>
    <row r="242" spans="2:10" s="6" customFormat="1" ht="12" hidden="1" customHeight="1">
      <c r="B242" s="143" t="s">
        <v>609</v>
      </c>
      <c r="C242" s="126" t="s">
        <v>643</v>
      </c>
      <c r="D242" s="71" t="s">
        <v>171</v>
      </c>
      <c r="E242" s="25"/>
      <c r="F242" s="46" t="s">
        <v>473</v>
      </c>
      <c r="G242" s="150"/>
      <c r="H242" s="57"/>
      <c r="I242" s="171">
        <f>Tableau1[[#This Row],[Commande]]*Tableau1[[#This Row],[Colonne2]]</f>
        <v>0</v>
      </c>
      <c r="J242" s="9"/>
    </row>
    <row r="243" spans="2:10" s="6" customFormat="1" ht="12" hidden="1" customHeight="1">
      <c r="B243" s="143" t="s">
        <v>852</v>
      </c>
      <c r="C243" s="126" t="s">
        <v>643</v>
      </c>
      <c r="D243" s="71" t="s">
        <v>171</v>
      </c>
      <c r="E243" s="25"/>
      <c r="F243" s="46" t="s">
        <v>611</v>
      </c>
      <c r="G243" s="150"/>
      <c r="H243" s="57"/>
      <c r="I243" s="171">
        <f>Tableau1[[#This Row],[Commande]]*Tableau1[[#This Row],[Colonne2]]</f>
        <v>0</v>
      </c>
      <c r="J243" s="9"/>
    </row>
    <row r="244" spans="2:10" s="6" customFormat="1" ht="12" hidden="1" customHeight="1">
      <c r="B244" s="143" t="s">
        <v>853</v>
      </c>
      <c r="C244" s="126" t="s">
        <v>643</v>
      </c>
      <c r="D244" s="71" t="s">
        <v>171</v>
      </c>
      <c r="E244" s="25"/>
      <c r="F244" s="46" t="s">
        <v>603</v>
      </c>
      <c r="G244" s="150"/>
      <c r="H244" s="57"/>
      <c r="I244" s="171">
        <f>Tableau1[[#This Row],[Commande]]*Tableau1[[#This Row],[Colonne2]]</f>
        <v>0</v>
      </c>
      <c r="J244" s="9"/>
    </row>
    <row r="245" spans="2:10" s="6" customFormat="1" ht="12" customHeight="1">
      <c r="B245" s="141" t="s">
        <v>237</v>
      </c>
      <c r="C245" s="120" t="s">
        <v>719</v>
      </c>
      <c r="D245" s="76"/>
      <c r="E245" s="25">
        <v>2.1</v>
      </c>
      <c r="F245" s="45" t="s">
        <v>3</v>
      </c>
      <c r="G245" s="150"/>
      <c r="H245" s="57"/>
      <c r="I245" s="171">
        <f>Tableau1[[#This Row],[Commande]]*Tableau1[[#This Row],[Colonne2]]</f>
        <v>0</v>
      </c>
      <c r="J245" s="9"/>
    </row>
    <row r="246" spans="2:10" s="34" customFormat="1" ht="12" customHeight="1">
      <c r="B246" s="143" t="s">
        <v>528</v>
      </c>
      <c r="C246" s="126" t="s">
        <v>719</v>
      </c>
      <c r="D246" s="70" t="s">
        <v>171</v>
      </c>
      <c r="E246" s="25">
        <v>1.95</v>
      </c>
      <c r="F246" s="46" t="s">
        <v>473</v>
      </c>
      <c r="G246" s="150"/>
      <c r="H246" s="57"/>
      <c r="I246" s="171">
        <f>Tableau1[[#This Row],[Commande]]*Tableau1[[#This Row],[Colonne2]]</f>
        <v>0</v>
      </c>
      <c r="J246" s="33"/>
    </row>
    <row r="247" spans="2:10" s="34" customFormat="1" ht="12" hidden="1" customHeight="1">
      <c r="B247" s="143" t="s">
        <v>850</v>
      </c>
      <c r="C247" s="126" t="s">
        <v>719</v>
      </c>
      <c r="D247" s="70" t="s">
        <v>171</v>
      </c>
      <c r="E247" s="25"/>
      <c r="F247" s="46" t="s">
        <v>611</v>
      </c>
      <c r="G247" s="150"/>
      <c r="H247" s="57"/>
      <c r="I247" s="171">
        <f>Tableau1[[#This Row],[Commande]]*Tableau1[[#This Row],[Colonne2]]</f>
        <v>0</v>
      </c>
      <c r="J247" s="33"/>
    </row>
    <row r="248" spans="2:10" s="34" customFormat="1" ht="12" hidden="1" customHeight="1">
      <c r="B248" s="143" t="s">
        <v>851</v>
      </c>
      <c r="C248" s="126" t="s">
        <v>719</v>
      </c>
      <c r="D248" s="70" t="s">
        <v>171</v>
      </c>
      <c r="E248" s="25"/>
      <c r="F248" s="46" t="s">
        <v>603</v>
      </c>
      <c r="G248" s="150"/>
      <c r="H248" s="57"/>
      <c r="I248" s="171">
        <f>Tableau1[[#This Row],[Commande]]*Tableau1[[#This Row],[Colonne2]]</f>
        <v>0</v>
      </c>
      <c r="J248" s="33"/>
    </row>
    <row r="249" spans="2:10" s="34" customFormat="1" ht="12" hidden="1" customHeight="1">
      <c r="B249" s="141" t="s">
        <v>616</v>
      </c>
      <c r="C249" s="120" t="s">
        <v>643</v>
      </c>
      <c r="D249" s="76"/>
      <c r="E249" s="25"/>
      <c r="F249" s="45" t="s">
        <v>3</v>
      </c>
      <c r="G249" s="150"/>
      <c r="H249" s="57"/>
      <c r="I249" s="171">
        <f>Tableau1[[#This Row],[Commande]]*Tableau1[[#This Row],[Colonne2]]</f>
        <v>0</v>
      </c>
      <c r="J249" s="33"/>
    </row>
    <row r="250" spans="2:10" s="41" customFormat="1" ht="12" hidden="1" customHeight="1">
      <c r="B250" s="141" t="s">
        <v>926</v>
      </c>
      <c r="C250" s="120" t="s">
        <v>643</v>
      </c>
      <c r="D250" s="72"/>
      <c r="E250" s="25"/>
      <c r="F250" s="45" t="s">
        <v>3</v>
      </c>
      <c r="G250" s="150"/>
      <c r="H250" s="57"/>
      <c r="I250" s="171">
        <f>Tableau1[[#This Row],[Commande]]*Tableau1[[#This Row],[Colonne2]]</f>
        <v>0</v>
      </c>
      <c r="J250" s="40"/>
    </row>
    <row r="251" spans="2:10" s="41" customFormat="1" ht="12" hidden="1" customHeight="1">
      <c r="B251" s="143" t="s">
        <v>767</v>
      </c>
      <c r="C251" s="126" t="s">
        <v>643</v>
      </c>
      <c r="D251" s="71" t="s">
        <v>171</v>
      </c>
      <c r="E251" s="25"/>
      <c r="F251" s="46" t="s">
        <v>473</v>
      </c>
      <c r="G251" s="150"/>
      <c r="H251" s="57"/>
      <c r="I251" s="171">
        <f>Tableau1[[#This Row],[Commande]]*Tableau1[[#This Row],[Colonne2]]</f>
        <v>0</v>
      </c>
      <c r="J251" s="40"/>
    </row>
    <row r="252" spans="2:10" s="41" customFormat="1" ht="12" hidden="1" customHeight="1">
      <c r="B252" s="143" t="s">
        <v>812</v>
      </c>
      <c r="C252" s="126" t="s">
        <v>643</v>
      </c>
      <c r="D252" s="71" t="s">
        <v>171</v>
      </c>
      <c r="E252" s="25"/>
      <c r="F252" s="46" t="s">
        <v>611</v>
      </c>
      <c r="G252" s="150"/>
      <c r="H252" s="57"/>
      <c r="I252" s="171">
        <f>Tableau1[[#This Row],[Commande]]*Tableau1[[#This Row],[Colonne2]]</f>
        <v>0</v>
      </c>
      <c r="J252" s="40"/>
    </row>
    <row r="253" spans="2:10" s="41" customFormat="1" ht="12" hidden="1" customHeight="1">
      <c r="B253" s="143" t="s">
        <v>813</v>
      </c>
      <c r="C253" s="126" t="s">
        <v>643</v>
      </c>
      <c r="D253" s="71" t="s">
        <v>171</v>
      </c>
      <c r="E253" s="25"/>
      <c r="F253" s="46" t="s">
        <v>603</v>
      </c>
      <c r="G253" s="150"/>
      <c r="H253" s="57"/>
      <c r="I253" s="171">
        <f>Tableau1[[#This Row],[Commande]]*Tableau1[[#This Row],[Colonne2]]</f>
        <v>0</v>
      </c>
      <c r="J253" s="40"/>
    </row>
    <row r="254" spans="2:10" s="6" customFormat="1" ht="12" customHeight="1">
      <c r="B254" s="141" t="s">
        <v>238</v>
      </c>
      <c r="C254" s="120" t="s">
        <v>643</v>
      </c>
      <c r="D254" s="72"/>
      <c r="E254" s="25">
        <v>2.4</v>
      </c>
      <c r="F254" s="45" t="s">
        <v>3</v>
      </c>
      <c r="G254" s="150"/>
      <c r="H254" s="57"/>
      <c r="I254" s="171">
        <f>Tableau1[[#This Row],[Commande]]*Tableau1[[#This Row],[Colonne2]]</f>
        <v>0</v>
      </c>
      <c r="J254" s="9"/>
    </row>
    <row r="255" spans="2:10" s="34" customFormat="1" ht="12" customHeight="1">
      <c r="B255" s="143" t="s">
        <v>995</v>
      </c>
      <c r="C255" s="126" t="s">
        <v>643</v>
      </c>
      <c r="D255" s="71" t="s">
        <v>171</v>
      </c>
      <c r="E255" s="107">
        <v>2.2000000000000002</v>
      </c>
      <c r="F255" s="46" t="s">
        <v>473</v>
      </c>
      <c r="G255" s="150"/>
      <c r="H255" s="57"/>
      <c r="I255" s="171">
        <f>Tableau1[[#This Row],[Commande]]*Tableau1[[#This Row],[Colonne2]]</f>
        <v>0</v>
      </c>
      <c r="J255" s="33"/>
    </row>
    <row r="256" spans="2:10" s="34" customFormat="1" ht="12" hidden="1" customHeight="1">
      <c r="B256" s="143" t="s">
        <v>849</v>
      </c>
      <c r="C256" s="126" t="s">
        <v>643</v>
      </c>
      <c r="D256" s="71" t="s">
        <v>171</v>
      </c>
      <c r="E256" s="25"/>
      <c r="F256" s="46" t="s">
        <v>611</v>
      </c>
      <c r="G256" s="150"/>
      <c r="H256" s="57"/>
      <c r="I256" s="171">
        <f>Tableau1[[#This Row],[Commande]]*Tableau1[[#This Row],[Colonne2]]</f>
        <v>0</v>
      </c>
      <c r="J256" s="33"/>
    </row>
    <row r="257" spans="2:10" s="34" customFormat="1" ht="12" hidden="1" customHeight="1">
      <c r="B257" s="143" t="s">
        <v>1112</v>
      </c>
      <c r="C257" s="126" t="s">
        <v>643</v>
      </c>
      <c r="D257" s="71" t="s">
        <v>171</v>
      </c>
      <c r="E257" s="25"/>
      <c r="F257" s="46" t="s">
        <v>603</v>
      </c>
      <c r="G257" s="150"/>
      <c r="H257" s="57"/>
      <c r="I257" s="171" t="s">
        <v>168</v>
      </c>
      <c r="J257" s="33"/>
    </row>
    <row r="258" spans="2:10" s="34" customFormat="1" ht="12" customHeight="1">
      <c r="B258" s="141" t="s">
        <v>1071</v>
      </c>
      <c r="C258" s="120" t="s">
        <v>643</v>
      </c>
      <c r="D258" s="75"/>
      <c r="E258" s="25">
        <v>1.9</v>
      </c>
      <c r="F258" s="45" t="s">
        <v>3</v>
      </c>
      <c r="G258" s="150"/>
      <c r="H258" s="57"/>
      <c r="I258" s="171">
        <f>Tableau1[[#This Row],[Commande]]*Tableau1[[#This Row],[Colonne2]]</f>
        <v>0</v>
      </c>
      <c r="J258" s="33"/>
    </row>
    <row r="259" spans="2:10" s="6" customFormat="1" ht="12" customHeight="1">
      <c r="B259" s="143" t="s">
        <v>848</v>
      </c>
      <c r="C259" s="126" t="s">
        <v>643</v>
      </c>
      <c r="D259" s="71" t="s">
        <v>171</v>
      </c>
      <c r="E259" s="107">
        <v>1.8</v>
      </c>
      <c r="F259" s="46" t="s">
        <v>473</v>
      </c>
      <c r="G259" s="150"/>
      <c r="H259" s="58"/>
      <c r="I259" s="171">
        <f>Tableau1[[#This Row],[Commande]]*Tableau1[[#This Row],[Colonne2]]</f>
        <v>0</v>
      </c>
      <c r="J259" s="9"/>
    </row>
    <row r="260" spans="2:10" s="6" customFormat="1" ht="12" hidden="1" customHeight="1">
      <c r="B260" s="141" t="s">
        <v>239</v>
      </c>
      <c r="C260" s="120" t="s">
        <v>643</v>
      </c>
      <c r="D260" s="72"/>
      <c r="E260" s="25"/>
      <c r="F260" s="45" t="s">
        <v>3</v>
      </c>
      <c r="G260" s="150"/>
      <c r="H260" s="57"/>
      <c r="I260" s="171">
        <f>Tableau1[[#This Row],[Commande]]*Tableau1[[#This Row],[Colonne2]]</f>
        <v>0</v>
      </c>
      <c r="J260" s="9"/>
    </row>
    <row r="261" spans="2:10" s="34" customFormat="1" ht="12" hidden="1" customHeight="1">
      <c r="B261" s="143" t="s">
        <v>529</v>
      </c>
      <c r="C261" s="126" t="s">
        <v>643</v>
      </c>
      <c r="D261" s="71" t="s">
        <v>171</v>
      </c>
      <c r="E261" s="25"/>
      <c r="F261" s="46" t="s">
        <v>473</v>
      </c>
      <c r="G261" s="150"/>
      <c r="H261" s="57"/>
      <c r="I261" s="171">
        <f>Tableau1[[#This Row],[Commande]]*Tableau1[[#This Row],[Colonne2]]</f>
        <v>0</v>
      </c>
      <c r="J261" s="33"/>
    </row>
    <row r="262" spans="2:10" s="34" customFormat="1" ht="12" hidden="1" customHeight="1">
      <c r="B262" s="143" t="s">
        <v>814</v>
      </c>
      <c r="C262" s="126" t="s">
        <v>643</v>
      </c>
      <c r="D262" s="71" t="s">
        <v>171</v>
      </c>
      <c r="E262" s="25"/>
      <c r="F262" s="46" t="s">
        <v>611</v>
      </c>
      <c r="G262" s="150"/>
      <c r="H262" s="57"/>
      <c r="I262" s="171">
        <f>Tableau1[[#This Row],[Commande]]*Tableau1[[#This Row],[Colonne2]]</f>
        <v>0</v>
      </c>
      <c r="J262" s="33"/>
    </row>
    <row r="263" spans="2:10" s="34" customFormat="1" ht="12" hidden="1" customHeight="1">
      <c r="B263" s="143" t="s">
        <v>815</v>
      </c>
      <c r="C263" s="126" t="s">
        <v>643</v>
      </c>
      <c r="D263" s="71" t="s">
        <v>171</v>
      </c>
      <c r="E263" s="25"/>
      <c r="F263" s="46" t="s">
        <v>603</v>
      </c>
      <c r="G263" s="150"/>
      <c r="H263" s="57"/>
      <c r="I263" s="171">
        <f>Tableau1[[#This Row],[Commande]]*Tableau1[[#This Row],[Colonne2]]</f>
        <v>0</v>
      </c>
      <c r="J263" s="33"/>
    </row>
    <row r="264" spans="2:10" s="6" customFormat="1" ht="22.5" hidden="1">
      <c r="B264" s="151" t="s">
        <v>927</v>
      </c>
      <c r="C264" s="120" t="s">
        <v>643</v>
      </c>
      <c r="D264" s="75"/>
      <c r="E264" s="25"/>
      <c r="F264" s="46" t="s">
        <v>875</v>
      </c>
      <c r="G264" s="150"/>
      <c r="H264" s="58"/>
      <c r="I264" s="171">
        <f>Tableau1[[#This Row],[Commande]]*Tableau1[[#This Row],[Colonne2]]</f>
        <v>0</v>
      </c>
      <c r="J264" s="9"/>
    </row>
    <row r="265" spans="2:10" s="6" customFormat="1" ht="22.5" hidden="1">
      <c r="B265" s="151" t="s">
        <v>927</v>
      </c>
      <c r="C265" s="120" t="s">
        <v>643</v>
      </c>
      <c r="D265" s="75"/>
      <c r="E265" s="25"/>
      <c r="F265" s="46" t="s">
        <v>473</v>
      </c>
      <c r="G265" s="150"/>
      <c r="H265" s="58"/>
      <c r="I265" s="171">
        <f>Tableau1[[#This Row],[Commande]]*Tableau1[[#This Row],[Colonne2]]</f>
        <v>0</v>
      </c>
      <c r="J265" s="9"/>
    </row>
    <row r="266" spans="2:10" s="6" customFormat="1" ht="12" hidden="1" customHeight="1">
      <c r="B266" s="141" t="s">
        <v>240</v>
      </c>
      <c r="C266" s="120" t="s">
        <v>643</v>
      </c>
      <c r="D266" s="76"/>
      <c r="E266" s="25"/>
      <c r="F266" s="45" t="s">
        <v>3</v>
      </c>
      <c r="G266" s="150"/>
      <c r="H266" s="57"/>
      <c r="I266" s="171">
        <f>Tableau1[[#This Row],[Commande]]*Tableau1[[#This Row],[Colonne2]]</f>
        <v>0</v>
      </c>
      <c r="J266" s="9"/>
    </row>
    <row r="267" spans="2:10" s="6" customFormat="1" ht="12" hidden="1" customHeight="1">
      <c r="B267" s="143" t="s">
        <v>844</v>
      </c>
      <c r="C267" s="126" t="s">
        <v>643</v>
      </c>
      <c r="D267" s="70" t="s">
        <v>171</v>
      </c>
      <c r="E267" s="25"/>
      <c r="F267" s="46" t="s">
        <v>611</v>
      </c>
      <c r="G267" s="150"/>
      <c r="H267" s="57"/>
      <c r="I267" s="171">
        <f>Tableau1[[#This Row],[Commande]]*Tableau1[[#This Row],[Colonne2]]</f>
        <v>0</v>
      </c>
      <c r="J267" s="9"/>
    </row>
    <row r="268" spans="2:10" s="34" customFormat="1" ht="12" hidden="1" customHeight="1">
      <c r="B268" s="143" t="s">
        <v>843</v>
      </c>
      <c r="C268" s="126" t="s">
        <v>643</v>
      </c>
      <c r="D268" s="70" t="s">
        <v>171</v>
      </c>
      <c r="E268" s="25"/>
      <c r="F268" s="46" t="s">
        <v>603</v>
      </c>
      <c r="G268" s="150"/>
      <c r="H268" s="57"/>
      <c r="I268" s="171">
        <f>Tableau1[[#This Row],[Commande]]*Tableau1[[#This Row],[Colonne2]]</f>
        <v>0</v>
      </c>
      <c r="J268" s="33"/>
    </row>
    <row r="269" spans="2:10" s="34" customFormat="1" ht="12" hidden="1" customHeight="1">
      <c r="B269" s="141" t="s">
        <v>928</v>
      </c>
      <c r="C269" s="120" t="s">
        <v>643</v>
      </c>
      <c r="D269" s="76"/>
      <c r="E269" s="25"/>
      <c r="F269" s="45" t="s">
        <v>3</v>
      </c>
      <c r="G269" s="150"/>
      <c r="H269" s="57"/>
      <c r="I269" s="171">
        <f>Tableau1[[#This Row],[Commande]]*Tableau1[[#This Row],[Colonne2]]</f>
        <v>0</v>
      </c>
      <c r="J269" s="33"/>
    </row>
    <row r="270" spans="2:10" s="6" customFormat="1" ht="12" hidden="1" customHeight="1">
      <c r="B270" s="141" t="s">
        <v>1215</v>
      </c>
      <c r="C270" s="120" t="s">
        <v>643</v>
      </c>
      <c r="D270" s="76"/>
      <c r="E270" s="25"/>
      <c r="F270" s="45" t="s">
        <v>3</v>
      </c>
      <c r="G270" s="150"/>
      <c r="H270" s="57"/>
      <c r="I270" s="171">
        <f>Tableau1[[#This Row],[Commande]]*Tableau1[[#This Row],[Colonne2]]</f>
        <v>0</v>
      </c>
      <c r="J270" s="9"/>
    </row>
    <row r="271" spans="2:10" s="34" customFormat="1" ht="12" hidden="1" customHeight="1">
      <c r="B271" s="143" t="s">
        <v>1216</v>
      </c>
      <c r="C271" s="126" t="s">
        <v>643</v>
      </c>
      <c r="D271" s="70" t="s">
        <v>171</v>
      </c>
      <c r="E271" s="107"/>
      <c r="F271" s="46" t="s">
        <v>473</v>
      </c>
      <c r="G271" s="150"/>
      <c r="H271" s="57"/>
      <c r="I271" s="171">
        <f>Tableau1[[#This Row],[Commande]]*Tableau1[[#This Row],[Colonne2]]</f>
        <v>0</v>
      </c>
      <c r="J271" s="33"/>
    </row>
    <row r="272" spans="2:10" s="34" customFormat="1" ht="12" hidden="1" customHeight="1">
      <c r="B272" s="143" t="s">
        <v>1217</v>
      </c>
      <c r="C272" s="126" t="s">
        <v>643</v>
      </c>
      <c r="D272" s="70" t="s">
        <v>171</v>
      </c>
      <c r="E272" s="107"/>
      <c r="F272" s="46" t="s">
        <v>603</v>
      </c>
      <c r="G272" s="150"/>
      <c r="H272" s="57"/>
      <c r="I272" s="171">
        <f>Tableau1[[#This Row],[Commande]]*Tableau1[[#This Row],[Colonne2]]</f>
        <v>0</v>
      </c>
      <c r="J272" s="33"/>
    </row>
    <row r="273" spans="2:10" s="6" customFormat="1" ht="12" customHeight="1">
      <c r="B273" s="141" t="s">
        <v>535</v>
      </c>
      <c r="C273" s="120" t="s">
        <v>643</v>
      </c>
      <c r="D273" s="76"/>
      <c r="E273" s="25">
        <v>3.2</v>
      </c>
      <c r="F273" s="45" t="s">
        <v>473</v>
      </c>
      <c r="G273" s="150"/>
      <c r="H273" s="58"/>
      <c r="I273" s="171">
        <f>Tableau1[[#This Row],[Commande]]*Tableau1[[#This Row],[Colonne2]]</f>
        <v>0</v>
      </c>
      <c r="J273" s="9"/>
    </row>
    <row r="274" spans="2:10" s="34" customFormat="1" ht="12" customHeight="1">
      <c r="B274" s="143" t="s">
        <v>608</v>
      </c>
      <c r="C274" s="126" t="s">
        <v>643</v>
      </c>
      <c r="D274" s="70" t="s">
        <v>171</v>
      </c>
      <c r="E274" s="107">
        <v>3</v>
      </c>
      <c r="F274" s="46" t="s">
        <v>603</v>
      </c>
      <c r="G274" s="150"/>
      <c r="H274" s="57"/>
      <c r="I274" s="171">
        <f>Tableau1[[#This Row],[Commande]]*Tableau1[[#This Row],[Colonne2]]</f>
        <v>0</v>
      </c>
      <c r="J274" s="33"/>
    </row>
    <row r="275" spans="2:10" s="6" customFormat="1" ht="12" customHeight="1">
      <c r="B275" s="141" t="s">
        <v>242</v>
      </c>
      <c r="C275" s="120" t="s">
        <v>643</v>
      </c>
      <c r="D275" s="76"/>
      <c r="E275" s="25">
        <v>2.7</v>
      </c>
      <c r="F275" s="45" t="s">
        <v>3</v>
      </c>
      <c r="G275" s="150"/>
      <c r="H275" s="57"/>
      <c r="I275" s="171">
        <f>Tableau1[[#This Row],[Commande]]*Tableau1[[#This Row],[Colonne2]]</f>
        <v>0</v>
      </c>
      <c r="J275" s="9"/>
    </row>
    <row r="276" spans="2:10" s="6" customFormat="1" ht="12" customHeight="1">
      <c r="B276" s="143" t="s">
        <v>530</v>
      </c>
      <c r="C276" s="126" t="s">
        <v>643</v>
      </c>
      <c r="D276" s="70" t="s">
        <v>171</v>
      </c>
      <c r="E276" s="107">
        <v>2.5</v>
      </c>
      <c r="F276" s="46" t="s">
        <v>473</v>
      </c>
      <c r="G276" s="150"/>
      <c r="H276" s="57"/>
      <c r="I276" s="171">
        <f>Tableau1[[#This Row],[Commande]]*Tableau1[[#This Row],[Colonne2]]</f>
        <v>0</v>
      </c>
      <c r="J276" s="9"/>
    </row>
    <row r="277" spans="2:10" s="6" customFormat="1" ht="12" customHeight="1">
      <c r="B277" s="143" t="s">
        <v>847</v>
      </c>
      <c r="C277" s="126" t="s">
        <v>643</v>
      </c>
      <c r="D277" s="70" t="s">
        <v>171</v>
      </c>
      <c r="E277" s="107">
        <v>2.2999999999999998</v>
      </c>
      <c r="F277" s="46" t="s">
        <v>603</v>
      </c>
      <c r="G277" s="150"/>
      <c r="H277" s="57"/>
      <c r="I277" s="171">
        <f>Tableau1[[#This Row],[Commande]]*Tableau1[[#This Row],[Colonne2]]</f>
        <v>0</v>
      </c>
      <c r="J277" s="9"/>
    </row>
    <row r="278" spans="2:10" s="6" customFormat="1" ht="12" customHeight="1">
      <c r="B278" s="141" t="s">
        <v>739</v>
      </c>
      <c r="C278" s="120" t="s">
        <v>643</v>
      </c>
      <c r="D278" s="76"/>
      <c r="E278" s="25">
        <v>1.7</v>
      </c>
      <c r="F278" s="45" t="s">
        <v>473</v>
      </c>
      <c r="G278" s="150"/>
      <c r="H278" s="58"/>
      <c r="I278" s="171">
        <f>Tableau1[[#This Row],[Commande]]*Tableau1[[#This Row],[Colonne2]]</f>
        <v>0</v>
      </c>
      <c r="J278" s="9"/>
    </row>
    <row r="279" spans="2:10" s="6" customFormat="1" ht="12" customHeight="1">
      <c r="B279" s="143" t="s">
        <v>740</v>
      </c>
      <c r="C279" s="126" t="s">
        <v>643</v>
      </c>
      <c r="D279" s="70" t="s">
        <v>171</v>
      </c>
      <c r="E279" s="107">
        <v>1.5</v>
      </c>
      <c r="F279" s="46" t="s">
        <v>603</v>
      </c>
      <c r="G279" s="150"/>
      <c r="H279" s="57"/>
      <c r="I279" s="171">
        <f>Tableau1[[#This Row],[Commande]]*Tableau1[[#This Row],[Colonne2]]</f>
        <v>0</v>
      </c>
      <c r="J279" s="9"/>
    </row>
    <row r="280" spans="2:10" s="6" customFormat="1" ht="12" hidden="1" customHeight="1">
      <c r="B280" s="141" t="s">
        <v>243</v>
      </c>
      <c r="C280" s="120" t="s">
        <v>643</v>
      </c>
      <c r="D280" s="76"/>
      <c r="E280" s="25"/>
      <c r="F280" s="45" t="s">
        <v>3</v>
      </c>
      <c r="G280" s="150"/>
      <c r="H280" s="57"/>
      <c r="I280" s="171">
        <f>Tableau1[[#This Row],[Commande]]*Tableau1[[#This Row],[Colonne2]]</f>
        <v>0</v>
      </c>
      <c r="J280" s="9"/>
    </row>
    <row r="281" spans="2:10" s="34" customFormat="1" ht="12" hidden="1" customHeight="1">
      <c r="B281" s="143" t="s">
        <v>531</v>
      </c>
      <c r="C281" s="126" t="s">
        <v>643</v>
      </c>
      <c r="D281" s="71" t="s">
        <v>171</v>
      </c>
      <c r="E281" s="25"/>
      <c r="F281" s="46" t="s">
        <v>473</v>
      </c>
      <c r="G281" s="150"/>
      <c r="H281" s="57"/>
      <c r="I281" s="171">
        <f>Tableau1[[#This Row],[Commande]]*Tableau1[[#This Row],[Colonne2]]</f>
        <v>0</v>
      </c>
      <c r="J281" s="33"/>
    </row>
    <row r="282" spans="2:10" s="34" customFormat="1" ht="12" hidden="1" customHeight="1">
      <c r="B282" s="143" t="s">
        <v>607</v>
      </c>
      <c r="C282" s="126" t="s">
        <v>643</v>
      </c>
      <c r="D282" s="71" t="s">
        <v>171</v>
      </c>
      <c r="E282" s="25"/>
      <c r="F282" s="46" t="s">
        <v>603</v>
      </c>
      <c r="G282" s="150"/>
      <c r="H282" s="57"/>
      <c r="I282" s="171">
        <f>Tableau1[[#This Row],[Commande]]*Tableau1[[#This Row],[Colonne2]]</f>
        <v>0</v>
      </c>
      <c r="J282" s="33"/>
    </row>
    <row r="283" spans="2:10" s="34" customFormat="1" ht="12" customHeight="1">
      <c r="B283" s="141" t="s">
        <v>929</v>
      </c>
      <c r="C283" s="120" t="s">
        <v>643</v>
      </c>
      <c r="D283" s="76"/>
      <c r="E283" s="25">
        <v>2.5</v>
      </c>
      <c r="F283" s="45" t="s">
        <v>3</v>
      </c>
      <c r="G283" s="150"/>
      <c r="H283" s="57"/>
      <c r="I283" s="171">
        <f>Tableau1[[#This Row],[Commande]]*Tableau1[[#This Row],[Colonne2]]</f>
        <v>0</v>
      </c>
      <c r="J283" s="33"/>
    </row>
    <row r="284" spans="2:10" s="34" customFormat="1" ht="12" hidden="1" customHeight="1">
      <c r="B284" s="141" t="s">
        <v>906</v>
      </c>
      <c r="C284" s="120" t="s">
        <v>643</v>
      </c>
      <c r="D284" s="72"/>
      <c r="E284" s="25"/>
      <c r="F284" s="45" t="s">
        <v>3</v>
      </c>
      <c r="G284" s="150"/>
      <c r="H284" s="57"/>
      <c r="I284" s="171">
        <f>Tableau1[[#This Row],[Commande]]*Tableau1[[#This Row],[Colonne2]]</f>
        <v>0</v>
      </c>
      <c r="J284" s="33"/>
    </row>
    <row r="285" spans="2:10" s="34" customFormat="1" ht="12" hidden="1" customHeight="1">
      <c r="B285" s="143" t="s">
        <v>907</v>
      </c>
      <c r="C285" s="126" t="s">
        <v>643</v>
      </c>
      <c r="D285" s="70" t="s">
        <v>171</v>
      </c>
      <c r="E285" s="25"/>
      <c r="F285" s="46" t="s">
        <v>473</v>
      </c>
      <c r="G285" s="150"/>
      <c r="H285" s="57"/>
      <c r="I285" s="171">
        <f>Tableau1[[#This Row],[Commande]]*Tableau1[[#This Row],[Colonne2]]</f>
        <v>0</v>
      </c>
      <c r="J285" s="33"/>
    </row>
    <row r="286" spans="2:10" s="34" customFormat="1" ht="12" hidden="1" customHeight="1">
      <c r="B286" s="141" t="s">
        <v>930</v>
      </c>
      <c r="C286" s="120" t="s">
        <v>643</v>
      </c>
      <c r="D286" s="72"/>
      <c r="E286" s="25"/>
      <c r="F286" s="45" t="s">
        <v>473</v>
      </c>
      <c r="G286" s="150"/>
      <c r="H286" s="57"/>
      <c r="I286" s="171">
        <f>Tableau1[[#This Row],[Commande]]*Tableau1[[#This Row],[Colonne2]]</f>
        <v>0</v>
      </c>
      <c r="J286" s="33"/>
    </row>
    <row r="287" spans="2:10" s="34" customFormat="1" ht="12" hidden="1" customHeight="1">
      <c r="B287" s="143" t="s">
        <v>931</v>
      </c>
      <c r="C287" s="126" t="s">
        <v>643</v>
      </c>
      <c r="D287" s="70" t="s">
        <v>171</v>
      </c>
      <c r="E287" s="25"/>
      <c r="F287" s="46" t="s">
        <v>603</v>
      </c>
      <c r="G287" s="150"/>
      <c r="H287" s="57"/>
      <c r="I287" s="171">
        <f>Tableau1[[#This Row],[Commande]]*Tableau1[[#This Row],[Colonne2]]</f>
        <v>0</v>
      </c>
      <c r="J287" s="33"/>
    </row>
    <row r="288" spans="2:10" s="6" customFormat="1" ht="12" customHeight="1">
      <c r="B288" s="141" t="s">
        <v>244</v>
      </c>
      <c r="C288" s="120" t="s">
        <v>643</v>
      </c>
      <c r="D288" s="72"/>
      <c r="E288" s="25">
        <v>2.2000000000000002</v>
      </c>
      <c r="F288" s="45" t="s">
        <v>3</v>
      </c>
      <c r="G288" s="150"/>
      <c r="H288" s="57"/>
      <c r="I288" s="171">
        <f>Tableau1[[#This Row],[Commande]]*Tableau1[[#This Row],[Colonne2]]</f>
        <v>0</v>
      </c>
      <c r="J288" s="9"/>
    </row>
    <row r="289" spans="2:10" s="34" customFormat="1" ht="12" customHeight="1">
      <c r="B289" s="143" t="s">
        <v>532</v>
      </c>
      <c r="C289" s="126" t="s">
        <v>643</v>
      </c>
      <c r="D289" s="70" t="s">
        <v>171</v>
      </c>
      <c r="E289" s="107">
        <v>2</v>
      </c>
      <c r="F289" s="46" t="s">
        <v>473</v>
      </c>
      <c r="G289" s="150"/>
      <c r="H289" s="57"/>
      <c r="I289" s="171">
        <f>Tableau1[[#This Row],[Commande]]*Tableau1[[#This Row],[Colonne2]]</f>
        <v>0</v>
      </c>
      <c r="J289" s="33"/>
    </row>
    <row r="290" spans="2:10" s="34" customFormat="1" ht="12" customHeight="1">
      <c r="B290" s="143" t="s">
        <v>1113</v>
      </c>
      <c r="C290" s="126" t="s">
        <v>643</v>
      </c>
      <c r="D290" s="71" t="s">
        <v>171</v>
      </c>
      <c r="E290" s="107">
        <v>1.5</v>
      </c>
      <c r="F290" s="46" t="s">
        <v>603</v>
      </c>
      <c r="G290" s="150"/>
      <c r="H290" s="57"/>
      <c r="I290" s="171">
        <f>Tableau1[[#This Row],[Commande]]*Tableau1[[#This Row],[Colonne2]]</f>
        <v>0</v>
      </c>
      <c r="J290" s="33"/>
    </row>
    <row r="291" spans="2:10" s="6" customFormat="1" ht="12" customHeight="1">
      <c r="B291" s="141" t="s">
        <v>846</v>
      </c>
      <c r="C291" s="120" t="s">
        <v>643</v>
      </c>
      <c r="D291" s="69"/>
      <c r="E291" s="25">
        <v>2</v>
      </c>
      <c r="F291" s="45" t="s">
        <v>473</v>
      </c>
      <c r="G291" s="150"/>
      <c r="H291" s="58"/>
      <c r="I291" s="171">
        <f>Tableau1[[#This Row],[Commande]]*Tableau1[[#This Row],[Colonne2]]</f>
        <v>0</v>
      </c>
      <c r="J291" s="9"/>
    </row>
    <row r="292" spans="2:10" s="34" customFormat="1" ht="12" customHeight="1">
      <c r="B292" s="143" t="s">
        <v>1114</v>
      </c>
      <c r="C292" s="126" t="s">
        <v>643</v>
      </c>
      <c r="D292" s="71" t="s">
        <v>171</v>
      </c>
      <c r="E292" s="107">
        <v>1</v>
      </c>
      <c r="F292" s="46" t="s">
        <v>603</v>
      </c>
      <c r="G292" s="150"/>
      <c r="H292" s="57"/>
      <c r="I292" s="171">
        <f>Tableau1[[#This Row],[Commande]]*Tableau1[[#This Row],[Colonne2]]</f>
        <v>0</v>
      </c>
      <c r="J292" s="33"/>
    </row>
    <row r="293" spans="2:10" s="6" customFormat="1" ht="12" customHeight="1">
      <c r="B293" s="141" t="s">
        <v>241</v>
      </c>
      <c r="C293" s="120" t="s">
        <v>643</v>
      </c>
      <c r="D293" s="72"/>
      <c r="E293" s="25">
        <v>2.7</v>
      </c>
      <c r="F293" s="45" t="s">
        <v>3</v>
      </c>
      <c r="G293" s="150"/>
      <c r="H293" s="57"/>
      <c r="I293" s="171">
        <f>Tableau1[[#This Row],[Commande]]*Tableau1[[#This Row],[Colonne2]]</f>
        <v>0</v>
      </c>
      <c r="J293" s="9"/>
    </row>
    <row r="294" spans="2:10" s="34" customFormat="1" ht="12" customHeight="1">
      <c r="B294" s="143" t="s">
        <v>533</v>
      </c>
      <c r="C294" s="126" t="s">
        <v>643</v>
      </c>
      <c r="D294" s="70" t="s">
        <v>171</v>
      </c>
      <c r="E294" s="107">
        <v>2.6</v>
      </c>
      <c r="F294" s="46" t="s">
        <v>473</v>
      </c>
      <c r="G294" s="150"/>
      <c r="H294" s="57"/>
      <c r="I294" s="171">
        <f>Tableau1[[#This Row],[Commande]]*Tableau1[[#This Row],[Colonne2]]</f>
        <v>0</v>
      </c>
      <c r="J294" s="33"/>
    </row>
    <row r="295" spans="2:10" s="34" customFormat="1" ht="12" customHeight="1">
      <c r="B295" s="143" t="s">
        <v>731</v>
      </c>
      <c r="C295" s="126" t="s">
        <v>643</v>
      </c>
      <c r="D295" s="70" t="s">
        <v>171</v>
      </c>
      <c r="E295" s="107">
        <v>2.4</v>
      </c>
      <c r="F295" s="46" t="s">
        <v>603</v>
      </c>
      <c r="G295" s="150"/>
      <c r="H295" s="57"/>
      <c r="I295" s="171">
        <f>Tableau1[[#This Row],[Commande]]*Tableau1[[#This Row],[Colonne2]]</f>
        <v>0</v>
      </c>
      <c r="J295" s="33"/>
    </row>
    <row r="296" spans="2:10" s="6" customFormat="1" ht="12" customHeight="1">
      <c r="B296" s="141" t="s">
        <v>536</v>
      </c>
      <c r="C296" s="120" t="s">
        <v>643</v>
      </c>
      <c r="D296" s="76"/>
      <c r="E296" s="25">
        <v>1.9</v>
      </c>
      <c r="F296" s="45" t="s">
        <v>473</v>
      </c>
      <c r="G296" s="150"/>
      <c r="H296" s="58"/>
      <c r="I296" s="171">
        <f>Tableau1[[#This Row],[Commande]]*Tableau1[[#This Row],[Colonne2]]</f>
        <v>0</v>
      </c>
      <c r="J296" s="9"/>
    </row>
    <row r="297" spans="2:10" s="34" customFormat="1" ht="12" customHeight="1">
      <c r="B297" s="143" t="s">
        <v>1115</v>
      </c>
      <c r="C297" s="126" t="s">
        <v>643</v>
      </c>
      <c r="D297" s="70" t="s">
        <v>171</v>
      </c>
      <c r="E297" s="107">
        <v>1.5</v>
      </c>
      <c r="F297" s="46" t="s">
        <v>603</v>
      </c>
      <c r="G297" s="150"/>
      <c r="H297" s="57"/>
      <c r="I297" s="171">
        <f>Tableau1[[#This Row],[Commande]]*Tableau1[[#This Row],[Colonne2]]</f>
        <v>0</v>
      </c>
      <c r="J297" s="33"/>
    </row>
    <row r="298" spans="2:10" s="34" customFormat="1" ht="12" hidden="1" customHeight="1">
      <c r="B298" s="141" t="s">
        <v>605</v>
      </c>
      <c r="C298" s="120" t="s">
        <v>643</v>
      </c>
      <c r="D298" s="69"/>
      <c r="E298" s="25"/>
      <c r="F298" s="45" t="s">
        <v>3</v>
      </c>
      <c r="G298" s="150"/>
      <c r="H298" s="57"/>
      <c r="I298" s="171">
        <f>Tableau1[[#This Row],[Commande]]*Tableau1[[#This Row],[Colonne2]]</f>
        <v>0</v>
      </c>
      <c r="J298" s="33"/>
    </row>
    <row r="299" spans="2:10" s="34" customFormat="1" ht="12" hidden="1" customHeight="1">
      <c r="B299" s="143" t="s">
        <v>606</v>
      </c>
      <c r="C299" s="126" t="s">
        <v>643</v>
      </c>
      <c r="D299" s="70" t="s">
        <v>171</v>
      </c>
      <c r="E299" s="25"/>
      <c r="F299" s="46" t="s">
        <v>473</v>
      </c>
      <c r="G299" s="150"/>
      <c r="H299" s="57"/>
      <c r="I299" s="171">
        <f>Tableau1[[#This Row],[Commande]]*Tableau1[[#This Row],[Colonne2]]</f>
        <v>0</v>
      </c>
      <c r="J299" s="33"/>
    </row>
    <row r="300" spans="2:10" s="34" customFormat="1" ht="12" hidden="1" customHeight="1">
      <c r="B300" s="143" t="s">
        <v>845</v>
      </c>
      <c r="C300" s="126" t="s">
        <v>643</v>
      </c>
      <c r="D300" s="70" t="s">
        <v>171</v>
      </c>
      <c r="E300" s="25"/>
      <c r="F300" s="46" t="s">
        <v>603</v>
      </c>
      <c r="G300" s="150"/>
      <c r="H300" s="57"/>
      <c r="I300" s="171">
        <f>Tableau1[[#This Row],[Commande]]*Tableau1[[#This Row],[Colonne2]]</f>
        <v>0</v>
      </c>
      <c r="J300" s="33"/>
    </row>
    <row r="301" spans="2:10" s="34" customFormat="1" ht="12" hidden="1" customHeight="1">
      <c r="B301" s="141" t="s">
        <v>932</v>
      </c>
      <c r="C301" s="120" t="s">
        <v>643</v>
      </c>
      <c r="D301" s="70" t="s">
        <v>171</v>
      </c>
      <c r="E301" s="25"/>
      <c r="F301" s="45" t="s">
        <v>473</v>
      </c>
      <c r="G301" s="150"/>
      <c r="H301" s="57"/>
      <c r="I301" s="171">
        <f>Tableau1[[#This Row],[Commande]]*Tableau1[[#This Row],[Colonne2]]</f>
        <v>0</v>
      </c>
      <c r="J301" s="33"/>
    </row>
    <row r="302" spans="2:10" s="34" customFormat="1" ht="12" hidden="1" customHeight="1">
      <c r="B302" s="143" t="s">
        <v>933</v>
      </c>
      <c r="C302" s="126" t="s">
        <v>643</v>
      </c>
      <c r="D302" s="70" t="s">
        <v>171</v>
      </c>
      <c r="E302" s="25"/>
      <c r="F302" s="46" t="s">
        <v>603</v>
      </c>
      <c r="G302" s="150"/>
      <c r="H302" s="57"/>
      <c r="I302" s="171">
        <f>Tableau1[[#This Row],[Commande]]*Tableau1[[#This Row],[Colonne2]]</f>
        <v>0</v>
      </c>
      <c r="J302" s="33"/>
    </row>
    <row r="303" spans="2:10" s="6" customFormat="1" ht="12" hidden="1" customHeight="1">
      <c r="B303" s="141" t="s">
        <v>898</v>
      </c>
      <c r="C303" s="120" t="s">
        <v>643</v>
      </c>
      <c r="D303" s="72"/>
      <c r="E303" s="25"/>
      <c r="F303" s="45" t="s">
        <v>3</v>
      </c>
      <c r="G303" s="150"/>
      <c r="H303" s="57"/>
      <c r="I303" s="171">
        <f>Tableau1[[#This Row],[Commande]]*Tableau1[[#This Row],[Colonne2]]</f>
        <v>0</v>
      </c>
      <c r="J303" s="9"/>
    </row>
    <row r="304" spans="2:10" s="6" customFormat="1" ht="12" hidden="1" customHeight="1">
      <c r="B304" s="143" t="s">
        <v>899</v>
      </c>
      <c r="C304" s="126" t="s">
        <v>643</v>
      </c>
      <c r="D304" s="70" t="s">
        <v>171</v>
      </c>
      <c r="E304" s="25"/>
      <c r="F304" s="46" t="s">
        <v>473</v>
      </c>
      <c r="G304" s="150"/>
      <c r="H304" s="57"/>
      <c r="I304" s="171">
        <f>Tableau1[[#This Row],[Commande]]*Tableau1[[#This Row],[Colonne2]]</f>
        <v>0</v>
      </c>
      <c r="J304" s="9"/>
    </row>
    <row r="305" spans="2:10" s="6" customFormat="1" ht="12" hidden="1" customHeight="1">
      <c r="B305" s="143" t="s">
        <v>900</v>
      </c>
      <c r="C305" s="126" t="s">
        <v>643</v>
      </c>
      <c r="D305" s="70" t="s">
        <v>171</v>
      </c>
      <c r="E305" s="25"/>
      <c r="F305" s="46" t="s">
        <v>603</v>
      </c>
      <c r="G305" s="150"/>
      <c r="H305" s="57"/>
      <c r="I305" s="171">
        <f>Tableau1[[#This Row],[Commande]]*Tableau1[[#This Row],[Colonne2]]</f>
        <v>0</v>
      </c>
      <c r="J305" s="9"/>
    </row>
    <row r="306" spans="2:10" s="6" customFormat="1" ht="12" hidden="1" customHeight="1">
      <c r="B306" s="141" t="s">
        <v>741</v>
      </c>
      <c r="C306" s="120" t="s">
        <v>643</v>
      </c>
      <c r="D306" s="70" t="s">
        <v>171</v>
      </c>
      <c r="E306" s="25"/>
      <c r="F306" s="45" t="s">
        <v>473</v>
      </c>
      <c r="G306" s="150"/>
      <c r="H306" s="58"/>
      <c r="I306" s="171">
        <f>Tableau1[[#This Row],[Commande]]*Tableau1[[#This Row],[Colonne2]]</f>
        <v>0</v>
      </c>
      <c r="J306" s="9"/>
    </row>
    <row r="307" spans="2:10" s="6" customFormat="1" ht="12" hidden="1" customHeight="1">
      <c r="B307" s="143" t="s">
        <v>842</v>
      </c>
      <c r="C307" s="126" t="s">
        <v>643</v>
      </c>
      <c r="D307" s="70" t="s">
        <v>171</v>
      </c>
      <c r="E307" s="25"/>
      <c r="F307" s="46" t="s">
        <v>603</v>
      </c>
      <c r="G307" s="150"/>
      <c r="H307" s="57"/>
      <c r="I307" s="171">
        <f>Tableau1[[#This Row],[Commande]]*Tableau1[[#This Row],[Colonne2]]</f>
        <v>0</v>
      </c>
      <c r="J307" s="9"/>
    </row>
    <row r="308" spans="2:10" s="6" customFormat="1" ht="12" customHeight="1">
      <c r="B308" s="141" t="s">
        <v>245</v>
      </c>
      <c r="C308" s="120" t="s">
        <v>643</v>
      </c>
      <c r="D308" s="76"/>
      <c r="E308" s="25">
        <v>2.9</v>
      </c>
      <c r="F308" s="45" t="s">
        <v>3</v>
      </c>
      <c r="G308" s="150"/>
      <c r="H308" s="57"/>
      <c r="I308" s="171">
        <f>Tableau1[[#This Row],[Commande]]*Tableau1[[#This Row],[Colonne2]]</f>
        <v>0</v>
      </c>
      <c r="J308" s="9"/>
    </row>
    <row r="309" spans="2:10" s="6" customFormat="1" ht="12" customHeight="1">
      <c r="B309" s="143" t="s">
        <v>604</v>
      </c>
      <c r="C309" s="126" t="s">
        <v>643</v>
      </c>
      <c r="D309" s="70" t="s">
        <v>171</v>
      </c>
      <c r="E309" s="107">
        <v>2.7</v>
      </c>
      <c r="F309" s="46" t="s">
        <v>473</v>
      </c>
      <c r="G309" s="150"/>
      <c r="H309" s="57"/>
      <c r="I309" s="171">
        <f>Tableau1[[#This Row],[Commande]]*Tableau1[[#This Row],[Colonne2]]</f>
        <v>0</v>
      </c>
      <c r="J309" s="9"/>
    </row>
    <row r="310" spans="2:10" s="6" customFormat="1" ht="12" customHeight="1">
      <c r="B310" s="143" t="s">
        <v>841</v>
      </c>
      <c r="C310" s="126" t="s">
        <v>643</v>
      </c>
      <c r="D310" s="70" t="s">
        <v>171</v>
      </c>
      <c r="E310" s="107">
        <v>2.6</v>
      </c>
      <c r="F310" s="46" t="s">
        <v>603</v>
      </c>
      <c r="G310" s="150"/>
      <c r="H310" s="57"/>
      <c r="I310" s="171">
        <f>Tableau1[[#This Row],[Commande]]*Tableau1[[#This Row],[Colonne2]]</f>
        <v>0</v>
      </c>
      <c r="J310" s="9"/>
    </row>
    <row r="311" spans="2:10" s="6" customFormat="1" ht="12" customHeight="1">
      <c r="B311" s="141" t="s">
        <v>934</v>
      </c>
      <c r="C311" s="120" t="s">
        <v>643</v>
      </c>
      <c r="D311" s="76"/>
      <c r="E311" s="25">
        <v>2.2000000000000002</v>
      </c>
      <c r="F311" s="45" t="s">
        <v>473</v>
      </c>
      <c r="G311" s="150"/>
      <c r="H311" s="58"/>
      <c r="I311" s="171">
        <f>Tableau1[[#This Row],[Commande]]*Tableau1[[#This Row],[Colonne2]]</f>
        <v>0</v>
      </c>
      <c r="J311" s="9"/>
    </row>
    <row r="312" spans="2:10" s="6" customFormat="1" ht="12" customHeight="1">
      <c r="B312" s="143" t="s">
        <v>840</v>
      </c>
      <c r="C312" s="126" t="s">
        <v>643</v>
      </c>
      <c r="D312" s="70" t="s">
        <v>171</v>
      </c>
      <c r="E312" s="107">
        <v>1.9</v>
      </c>
      <c r="F312" s="46" t="s">
        <v>603</v>
      </c>
      <c r="G312" s="150"/>
      <c r="H312" s="57"/>
      <c r="I312" s="171">
        <f>Tableau1[[#This Row],[Commande]]*Tableau1[[#This Row],[Colonne2]]</f>
        <v>0</v>
      </c>
      <c r="J312" s="9"/>
    </row>
    <row r="313" spans="2:10" s="6" customFormat="1" ht="12" customHeight="1">
      <c r="B313" s="141" t="s">
        <v>246</v>
      </c>
      <c r="C313" s="120" t="s">
        <v>643</v>
      </c>
      <c r="D313" s="69"/>
      <c r="E313" s="25">
        <v>2.9</v>
      </c>
      <c r="F313" s="45" t="s">
        <v>3</v>
      </c>
      <c r="G313" s="150"/>
      <c r="H313" s="57"/>
      <c r="I313" s="171">
        <f>Tableau1[[#This Row],[Commande]]*Tableau1[[#This Row],[Colonne2]]</f>
        <v>0</v>
      </c>
      <c r="J313" s="9"/>
    </row>
    <row r="314" spans="2:10" s="6" customFormat="1" ht="12" customHeight="1">
      <c r="B314" s="143" t="s">
        <v>742</v>
      </c>
      <c r="C314" s="126" t="s">
        <v>643</v>
      </c>
      <c r="D314" s="70" t="s">
        <v>171</v>
      </c>
      <c r="E314" s="107">
        <v>2.7</v>
      </c>
      <c r="F314" s="46" t="s">
        <v>473</v>
      </c>
      <c r="G314" s="150"/>
      <c r="H314" s="57"/>
      <c r="I314" s="171">
        <f>Tableau1[[#This Row],[Commande]]*Tableau1[[#This Row],[Colonne2]]</f>
        <v>0</v>
      </c>
      <c r="J314" s="9"/>
    </row>
    <row r="315" spans="2:10" s="6" customFormat="1" ht="12" customHeight="1">
      <c r="B315" s="143" t="s">
        <v>839</v>
      </c>
      <c r="C315" s="126" t="s">
        <v>643</v>
      </c>
      <c r="D315" s="70" t="s">
        <v>171</v>
      </c>
      <c r="E315" s="107">
        <v>2.6</v>
      </c>
      <c r="F315" s="46" t="s">
        <v>603</v>
      </c>
      <c r="G315" s="150"/>
      <c r="H315" s="57"/>
      <c r="I315" s="171">
        <f>Tableau1[[#This Row],[Commande]]*Tableau1[[#This Row],[Colonne2]]</f>
        <v>0</v>
      </c>
      <c r="J315" s="9"/>
    </row>
    <row r="316" spans="2:10" s="6" customFormat="1" ht="12" customHeight="1">
      <c r="B316" s="141" t="s">
        <v>743</v>
      </c>
      <c r="C316" s="120" t="s">
        <v>643</v>
      </c>
      <c r="D316" s="76"/>
      <c r="E316" s="25">
        <v>2.2000000000000002</v>
      </c>
      <c r="F316" s="45" t="s">
        <v>473</v>
      </c>
      <c r="G316" s="150"/>
      <c r="H316" s="58"/>
      <c r="I316" s="171">
        <f>Tableau1[[#This Row],[Commande]]*Tableau1[[#This Row],[Colonne2]]</f>
        <v>0</v>
      </c>
      <c r="J316" s="9"/>
    </row>
    <row r="317" spans="2:10" s="6" customFormat="1" ht="12" customHeight="1">
      <c r="B317" s="143" t="s">
        <v>838</v>
      </c>
      <c r="C317" s="126" t="s">
        <v>643</v>
      </c>
      <c r="D317" s="70" t="s">
        <v>171</v>
      </c>
      <c r="E317" s="107">
        <v>1.5</v>
      </c>
      <c r="F317" s="46" t="s">
        <v>603</v>
      </c>
      <c r="G317" s="150"/>
      <c r="H317" s="57"/>
      <c r="I317" s="171">
        <f>Tableau1[[#This Row],[Commande]]*Tableau1[[#This Row],[Colonne2]]</f>
        <v>0</v>
      </c>
      <c r="J317" s="9"/>
    </row>
    <row r="318" spans="2:10" s="6" customFormat="1" ht="12" hidden="1" customHeight="1">
      <c r="B318" s="141" t="s">
        <v>247</v>
      </c>
      <c r="C318" s="120" t="s">
        <v>643</v>
      </c>
      <c r="D318" s="76"/>
      <c r="E318" s="25"/>
      <c r="F318" s="45" t="s">
        <v>3</v>
      </c>
      <c r="G318" s="150"/>
      <c r="H318" s="57"/>
      <c r="I318" s="171">
        <f>Tableau1[[#This Row],[Commande]]*Tableau1[[#This Row],[Colonne2]]</f>
        <v>0</v>
      </c>
      <c r="J318" s="9"/>
    </row>
    <row r="319" spans="2:10" s="6" customFormat="1" ht="12" hidden="1" customHeight="1">
      <c r="B319" s="143" t="s">
        <v>744</v>
      </c>
      <c r="C319" s="126" t="s">
        <v>643</v>
      </c>
      <c r="D319" s="70" t="s">
        <v>171</v>
      </c>
      <c r="E319" s="107"/>
      <c r="F319" s="46" t="s">
        <v>473</v>
      </c>
      <c r="G319" s="150"/>
      <c r="H319" s="57"/>
      <c r="I319" s="171">
        <f>Tableau1[[#This Row],[Commande]]*Tableau1[[#This Row],[Colonne2]]</f>
        <v>0</v>
      </c>
      <c r="J319" s="9"/>
    </row>
    <row r="320" spans="2:10" s="6" customFormat="1" ht="12" hidden="1" customHeight="1">
      <c r="B320" s="143" t="s">
        <v>247</v>
      </c>
      <c r="C320" s="126" t="s">
        <v>643</v>
      </c>
      <c r="D320" s="70" t="s">
        <v>171</v>
      </c>
      <c r="E320" s="107"/>
      <c r="F320" s="46" t="s">
        <v>603</v>
      </c>
      <c r="G320" s="150"/>
      <c r="H320" s="57"/>
      <c r="I320" s="171">
        <f>Tableau1[[#This Row],[Commande]]*Tableau1[[#This Row],[Colonne2]]</f>
        <v>0</v>
      </c>
      <c r="J320" s="9"/>
    </row>
    <row r="321" spans="2:10" s="6" customFormat="1" ht="12" customHeight="1">
      <c r="B321" s="141" t="s">
        <v>745</v>
      </c>
      <c r="C321" s="120" t="s">
        <v>643</v>
      </c>
      <c r="D321" s="76"/>
      <c r="E321" s="25">
        <v>2</v>
      </c>
      <c r="F321" s="45" t="s">
        <v>473</v>
      </c>
      <c r="G321" s="150"/>
      <c r="H321" s="58"/>
      <c r="I321" s="171">
        <f>Tableau1[[#This Row],[Commande]]*Tableau1[[#This Row],[Colonne2]]</f>
        <v>0</v>
      </c>
      <c r="J321" s="9"/>
    </row>
    <row r="322" spans="2:10" s="6" customFormat="1" ht="12" hidden="1" customHeight="1">
      <c r="B322" s="143" t="s">
        <v>837</v>
      </c>
      <c r="C322" s="126" t="s">
        <v>643</v>
      </c>
      <c r="D322" s="70" t="s">
        <v>171</v>
      </c>
      <c r="E322" s="107"/>
      <c r="F322" s="46" t="s">
        <v>603</v>
      </c>
      <c r="G322" s="150"/>
      <c r="H322" s="57"/>
      <c r="I322" s="171">
        <f>Tableau1[[#This Row],[Commande]]*Tableau1[[#This Row],[Colonne2]]</f>
        <v>0</v>
      </c>
      <c r="J322" s="9"/>
    </row>
    <row r="323" spans="2:10" s="6" customFormat="1" ht="12" customHeight="1">
      <c r="B323" s="141" t="s">
        <v>1004</v>
      </c>
      <c r="C323" s="120" t="s">
        <v>643</v>
      </c>
      <c r="D323" s="72"/>
      <c r="E323" s="25">
        <v>2.9</v>
      </c>
      <c r="F323" s="45" t="s">
        <v>3</v>
      </c>
      <c r="G323" s="150"/>
      <c r="H323" s="57"/>
      <c r="I323" s="171">
        <f>Tableau1[[#This Row],[Commande]]*Tableau1[[#This Row],[Colonne2]]</f>
        <v>0</v>
      </c>
      <c r="J323" s="9"/>
    </row>
    <row r="324" spans="2:10" s="6" customFormat="1" ht="22.9" customHeight="1">
      <c r="B324" s="143" t="s">
        <v>1005</v>
      </c>
      <c r="C324" s="126" t="s">
        <v>643</v>
      </c>
      <c r="D324" s="70" t="s">
        <v>171</v>
      </c>
      <c r="E324" s="107">
        <v>2.7</v>
      </c>
      <c r="F324" s="46" t="s">
        <v>473</v>
      </c>
      <c r="G324" s="150"/>
      <c r="H324" s="57"/>
      <c r="I324" s="171">
        <f>Tableau1[[#This Row],[Commande]]*Tableau1[[#This Row],[Colonne2]]</f>
        <v>0</v>
      </c>
      <c r="J324" s="9"/>
    </row>
    <row r="325" spans="2:10" s="6" customFormat="1" ht="12" customHeight="1">
      <c r="B325" s="143" t="s">
        <v>1006</v>
      </c>
      <c r="C325" s="126" t="s">
        <v>643</v>
      </c>
      <c r="D325" s="70" t="s">
        <v>171</v>
      </c>
      <c r="E325" s="107">
        <v>2.6</v>
      </c>
      <c r="F325" s="46" t="s">
        <v>603</v>
      </c>
      <c r="G325" s="150"/>
      <c r="H325" s="57"/>
      <c r="I325" s="171">
        <f>Tableau1[[#This Row],[Commande]]*Tableau1[[#This Row],[Colonne2]]</f>
        <v>0</v>
      </c>
      <c r="J325" s="9"/>
    </row>
    <row r="326" spans="2:10" s="6" customFormat="1" ht="12" customHeight="1">
      <c r="B326" s="141" t="s">
        <v>621</v>
      </c>
      <c r="C326" s="120" t="s">
        <v>643</v>
      </c>
      <c r="D326" s="72"/>
      <c r="E326" s="25">
        <v>2.5</v>
      </c>
      <c r="F326" s="45" t="s">
        <v>3</v>
      </c>
      <c r="G326" s="150"/>
      <c r="H326" s="57"/>
      <c r="I326" s="171">
        <f>Tableau1[[#This Row],[Commande]]*Tableau1[[#This Row],[Colonne2]]</f>
        <v>0</v>
      </c>
      <c r="J326" s="9"/>
    </row>
    <row r="327" spans="2:10" s="6" customFormat="1" ht="12" customHeight="1">
      <c r="B327" s="143" t="s">
        <v>610</v>
      </c>
      <c r="C327" s="126" t="s">
        <v>643</v>
      </c>
      <c r="D327" s="70" t="s">
        <v>171</v>
      </c>
      <c r="E327" s="107">
        <v>1.9</v>
      </c>
      <c r="F327" s="46" t="s">
        <v>473</v>
      </c>
      <c r="G327" s="150"/>
      <c r="H327" s="57"/>
      <c r="I327" s="171">
        <f>Tableau1[[#This Row],[Commande]]*Tableau1[[#This Row],[Colonne2]]</f>
        <v>0</v>
      </c>
      <c r="J327" s="9"/>
    </row>
    <row r="328" spans="2:10" s="6" customFormat="1" ht="12" hidden="1" customHeight="1">
      <c r="B328" s="141" t="s">
        <v>630</v>
      </c>
      <c r="C328" s="120" t="s">
        <v>643</v>
      </c>
      <c r="D328" s="76"/>
      <c r="E328" s="25"/>
      <c r="F328" s="45" t="s">
        <v>3</v>
      </c>
      <c r="G328" s="150"/>
      <c r="H328" s="57"/>
      <c r="I328" s="171">
        <f>Tableau1[[#This Row],[Commande]]*Tableau1[[#This Row],[Colonne2]]</f>
        <v>0</v>
      </c>
      <c r="J328" s="9"/>
    </row>
    <row r="329" spans="2:10" s="6" customFormat="1" ht="12" hidden="1" customHeight="1">
      <c r="B329" s="143" t="s">
        <v>631</v>
      </c>
      <c r="C329" s="126" t="s">
        <v>643</v>
      </c>
      <c r="D329" s="70" t="s">
        <v>171</v>
      </c>
      <c r="E329" s="25"/>
      <c r="F329" s="46" t="s">
        <v>473</v>
      </c>
      <c r="G329" s="150"/>
      <c r="H329" s="57"/>
      <c r="I329" s="171">
        <f>Tableau1[[#This Row],[Commande]]*Tableau1[[#This Row],[Colonne2]]</f>
        <v>0</v>
      </c>
      <c r="J329" s="9"/>
    </row>
    <row r="330" spans="2:10" s="6" customFormat="1" ht="12" hidden="1" customHeight="1">
      <c r="B330" s="143" t="s">
        <v>836</v>
      </c>
      <c r="C330" s="126" t="s">
        <v>643</v>
      </c>
      <c r="D330" s="70" t="s">
        <v>171</v>
      </c>
      <c r="E330" s="25"/>
      <c r="F330" s="46" t="s">
        <v>603</v>
      </c>
      <c r="G330" s="150"/>
      <c r="H330" s="57"/>
      <c r="I330" s="171">
        <f>Tableau1[[#This Row],[Commande]]*Tableau1[[#This Row],[Colonne2]]</f>
        <v>0</v>
      </c>
      <c r="J330" s="9"/>
    </row>
    <row r="331" spans="2:10" s="6" customFormat="1" ht="12" hidden="1" customHeight="1">
      <c r="B331" s="141" t="s">
        <v>248</v>
      </c>
      <c r="C331" s="120" t="s">
        <v>643</v>
      </c>
      <c r="D331" s="72"/>
      <c r="E331" s="25"/>
      <c r="F331" s="45" t="s">
        <v>3</v>
      </c>
      <c r="G331" s="150"/>
      <c r="H331" s="57"/>
      <c r="I331" s="171">
        <f>Tableau1[[#This Row],[Commande]]*Tableau1[[#This Row],[Colonne2]]</f>
        <v>0</v>
      </c>
      <c r="J331" s="9"/>
    </row>
    <row r="332" spans="2:10" s="34" customFormat="1" ht="12" hidden="1" customHeight="1">
      <c r="B332" s="143" t="s">
        <v>534</v>
      </c>
      <c r="C332" s="126" t="s">
        <v>643</v>
      </c>
      <c r="D332" s="70" t="s">
        <v>171</v>
      </c>
      <c r="E332" s="25"/>
      <c r="F332" s="46" t="s">
        <v>473</v>
      </c>
      <c r="G332" s="150"/>
      <c r="H332" s="57"/>
      <c r="I332" s="171">
        <f>Tableau1[[#This Row],[Commande]]*Tableau1[[#This Row],[Colonne2]]</f>
        <v>0</v>
      </c>
      <c r="J332" s="33"/>
    </row>
    <row r="333" spans="2:10" s="34" customFormat="1" ht="12" hidden="1" customHeight="1">
      <c r="B333" s="143" t="s">
        <v>835</v>
      </c>
      <c r="C333" s="126" t="s">
        <v>643</v>
      </c>
      <c r="D333" s="70" t="s">
        <v>171</v>
      </c>
      <c r="E333" s="25"/>
      <c r="F333" s="46" t="s">
        <v>603</v>
      </c>
      <c r="G333" s="150"/>
      <c r="H333" s="57"/>
      <c r="I333" s="171">
        <f>Tableau1[[#This Row],[Commande]]*Tableau1[[#This Row],[Colonne2]]</f>
        <v>0</v>
      </c>
      <c r="J333" s="33"/>
    </row>
    <row r="334" spans="2:10" s="34" customFormat="1" ht="12" hidden="1" customHeight="1">
      <c r="B334" s="141" t="s">
        <v>908</v>
      </c>
      <c r="C334" s="120" t="s">
        <v>643</v>
      </c>
      <c r="D334" s="72"/>
      <c r="E334" s="25"/>
      <c r="F334" s="45" t="s">
        <v>875</v>
      </c>
      <c r="G334" s="150"/>
      <c r="H334" s="57"/>
      <c r="I334" s="171">
        <f>Tableau1[[#This Row],[Commande]]*Tableau1[[#This Row],[Colonne2]]</f>
        <v>0</v>
      </c>
      <c r="J334" s="33"/>
    </row>
    <row r="335" spans="2:10" s="34" customFormat="1" ht="12" hidden="1" customHeight="1">
      <c r="B335" s="143" t="s">
        <v>909</v>
      </c>
      <c r="C335" s="126" t="s">
        <v>643</v>
      </c>
      <c r="D335" s="70" t="s">
        <v>171</v>
      </c>
      <c r="E335" s="25"/>
      <c r="F335" s="46" t="s">
        <v>473</v>
      </c>
      <c r="G335" s="150"/>
      <c r="H335" s="57"/>
      <c r="I335" s="171">
        <f>Tableau1[[#This Row],[Commande]]*Tableau1[[#This Row],[Colonne2]]</f>
        <v>0</v>
      </c>
      <c r="J335" s="33"/>
    </row>
    <row r="336" spans="2:10" s="34" customFormat="1" ht="12" hidden="1" customHeight="1">
      <c r="B336" s="143" t="s">
        <v>910</v>
      </c>
      <c r="C336" s="126" t="s">
        <v>643</v>
      </c>
      <c r="D336" s="70" t="s">
        <v>171</v>
      </c>
      <c r="E336" s="25"/>
      <c r="F336" s="46" t="s">
        <v>603</v>
      </c>
      <c r="G336" s="150"/>
      <c r="H336" s="57"/>
      <c r="I336" s="171">
        <f>Tableau1[[#This Row],[Commande]]*Tableau1[[#This Row],[Colonne2]]</f>
        <v>0</v>
      </c>
      <c r="J336" s="33"/>
    </row>
    <row r="337" spans="2:18" s="34" customFormat="1" ht="12" customHeight="1">
      <c r="B337" s="141" t="s">
        <v>834</v>
      </c>
      <c r="C337" s="120" t="s">
        <v>643</v>
      </c>
      <c r="D337" s="69"/>
      <c r="E337" s="25">
        <v>2.5</v>
      </c>
      <c r="F337" s="45" t="s">
        <v>611</v>
      </c>
      <c r="G337" s="150"/>
      <c r="H337" s="57"/>
      <c r="I337" s="171">
        <f>Tableau1[[#This Row],[Commande]]*Tableau1[[#This Row],[Colonne2]]</f>
        <v>0</v>
      </c>
      <c r="J337" s="33"/>
    </row>
    <row r="338" spans="2:18" s="34" customFormat="1" ht="12" customHeight="1">
      <c r="B338" s="143" t="s">
        <v>832</v>
      </c>
      <c r="C338" s="126" t="s">
        <v>643</v>
      </c>
      <c r="D338" s="70" t="s">
        <v>171</v>
      </c>
      <c r="E338" s="107">
        <v>2</v>
      </c>
      <c r="F338" s="46" t="s">
        <v>603</v>
      </c>
      <c r="G338" s="150"/>
      <c r="H338" s="57"/>
      <c r="I338" s="171">
        <f>Tableau1[[#This Row],[Commande]]*Tableau1[[#This Row],[Colonne2]]</f>
        <v>0</v>
      </c>
      <c r="J338" s="33"/>
    </row>
    <row r="339" spans="2:18" s="6" customFormat="1" ht="12" customHeight="1">
      <c r="B339" s="141" t="s">
        <v>833</v>
      </c>
      <c r="C339" s="120" t="s">
        <v>643</v>
      </c>
      <c r="D339" s="69"/>
      <c r="E339" s="25">
        <v>1.1000000000000001</v>
      </c>
      <c r="F339" s="45" t="s">
        <v>611</v>
      </c>
      <c r="G339" s="150"/>
      <c r="H339" s="58"/>
      <c r="I339" s="171">
        <f>Tableau1[[#This Row],[Commande]]*Tableau1[[#This Row],[Colonne2]]</f>
        <v>0</v>
      </c>
      <c r="J339" s="9"/>
    </row>
    <row r="340" spans="2:18" s="34" customFormat="1" ht="12" customHeight="1">
      <c r="B340" s="143" t="s">
        <v>831</v>
      </c>
      <c r="C340" s="126" t="s">
        <v>643</v>
      </c>
      <c r="D340" s="70" t="s">
        <v>171</v>
      </c>
      <c r="E340" s="107">
        <v>1</v>
      </c>
      <c r="F340" s="46" t="s">
        <v>603</v>
      </c>
      <c r="G340" s="150"/>
      <c r="H340" s="57"/>
      <c r="I340" s="171">
        <f>Tableau1[[#This Row],[Commande]]*Tableau1[[#This Row],[Colonne2]]</f>
        <v>0</v>
      </c>
      <c r="J340" s="33"/>
    </row>
    <row r="341" spans="2:18" s="34" customFormat="1" ht="12" customHeight="1">
      <c r="B341" s="143" t="s">
        <v>830</v>
      </c>
      <c r="C341" s="126" t="s">
        <v>643</v>
      </c>
      <c r="D341" s="70" t="s">
        <v>171</v>
      </c>
      <c r="E341" s="107">
        <v>0.5</v>
      </c>
      <c r="F341" s="46" t="s">
        <v>603</v>
      </c>
      <c r="G341" s="150"/>
      <c r="H341" s="57"/>
      <c r="I341" s="171">
        <f>Tableau1[[#This Row],[Commande]]*Tableau1[[#This Row],[Colonne2]]</f>
        <v>0</v>
      </c>
      <c r="J341" s="33"/>
    </row>
    <row r="342" spans="2:18" s="6" customFormat="1" ht="16.149999999999999" customHeight="1">
      <c r="B342" s="176" t="s">
        <v>522</v>
      </c>
      <c r="C342" s="173" t="s">
        <v>234</v>
      </c>
      <c r="D342" s="114"/>
      <c r="E342" s="115" t="s">
        <v>0</v>
      </c>
      <c r="F342" s="116" t="s">
        <v>64</v>
      </c>
      <c r="G342" s="174" t="s">
        <v>2</v>
      </c>
      <c r="H342" s="175"/>
      <c r="I342" s="171"/>
      <c r="J342" s="9"/>
      <c r="K342" s="1"/>
      <c r="L342" s="1"/>
      <c r="M342" s="1"/>
      <c r="N342" s="1"/>
      <c r="O342" s="1"/>
      <c r="P342" s="1"/>
      <c r="Q342" s="1"/>
      <c r="R342" s="1"/>
    </row>
    <row r="343" spans="2:18" s="6" customFormat="1" ht="12" customHeight="1">
      <c r="B343" s="141" t="s">
        <v>267</v>
      </c>
      <c r="C343" s="120" t="s">
        <v>1170</v>
      </c>
      <c r="D343" s="69"/>
      <c r="E343" s="25">
        <v>6.5</v>
      </c>
      <c r="F343" s="45" t="s">
        <v>3</v>
      </c>
      <c r="G343" s="147"/>
      <c r="H343" s="55"/>
      <c r="I343" s="171">
        <f>Tableau1[[#This Row],[Commande]]*Tableau1[[#This Row],[Colonne2]]</f>
        <v>0</v>
      </c>
      <c r="J343" s="9"/>
    </row>
    <row r="344" spans="2:18" s="6" customFormat="1" ht="12" customHeight="1">
      <c r="B344" s="141" t="s">
        <v>268</v>
      </c>
      <c r="C344" s="120" t="s">
        <v>1171</v>
      </c>
      <c r="D344" s="69"/>
      <c r="E344" s="25">
        <v>9</v>
      </c>
      <c r="F344" s="45" t="s">
        <v>3</v>
      </c>
      <c r="G344" s="147"/>
      <c r="H344" s="55"/>
      <c r="I344" s="171">
        <f>Tableau1[[#This Row],[Commande]]*Tableau1[[#This Row],[Colonne2]]</f>
        <v>0</v>
      </c>
      <c r="J344" s="9"/>
    </row>
    <row r="345" spans="2:18" s="6" customFormat="1" ht="12" customHeight="1">
      <c r="B345" s="141" t="s">
        <v>1224</v>
      </c>
      <c r="C345" s="120" t="s">
        <v>254</v>
      </c>
      <c r="D345" s="69"/>
      <c r="E345" s="25">
        <v>3.2</v>
      </c>
      <c r="F345" s="45" t="s">
        <v>116</v>
      </c>
      <c r="G345" s="147"/>
      <c r="H345" s="55"/>
      <c r="I345" s="171">
        <f>Tableau1[[#This Row],[Commande]]*Tableau1[[#This Row],[Colonne2]]</f>
        <v>0</v>
      </c>
      <c r="J345" s="9"/>
    </row>
    <row r="346" spans="2:18" s="34" customFormat="1" ht="12" customHeight="1">
      <c r="B346" s="143" t="s">
        <v>1225</v>
      </c>
      <c r="C346" s="126" t="s">
        <v>254</v>
      </c>
      <c r="D346" s="70" t="s">
        <v>171</v>
      </c>
      <c r="E346" s="107">
        <v>2.9</v>
      </c>
      <c r="F346" s="46" t="s">
        <v>470</v>
      </c>
      <c r="G346" s="147"/>
      <c r="H346" s="55"/>
      <c r="I346" s="171">
        <f>Tableau1[[#This Row],[Commande]]*Tableau1[[#This Row],[Colonne2]]</f>
        <v>0</v>
      </c>
      <c r="J346" s="33"/>
    </row>
    <row r="347" spans="2:18" s="6" customFormat="1" ht="12" hidden="1" customHeight="1">
      <c r="B347" s="141" t="s">
        <v>269</v>
      </c>
      <c r="C347" s="120" t="s">
        <v>253</v>
      </c>
      <c r="D347" s="69"/>
      <c r="E347" s="25"/>
      <c r="F347" s="45" t="s">
        <v>116</v>
      </c>
      <c r="G347" s="147"/>
      <c r="H347" s="55"/>
      <c r="I347" s="171">
        <f>Tableau1[[#This Row],[Commande]]*Tableau1[[#This Row],[Colonne2]]</f>
        <v>0</v>
      </c>
      <c r="J347" s="9"/>
    </row>
    <row r="348" spans="2:18" s="34" customFormat="1" ht="12" hidden="1" customHeight="1">
      <c r="B348" s="143" t="s">
        <v>537</v>
      </c>
      <c r="C348" s="126" t="s">
        <v>253</v>
      </c>
      <c r="D348" s="70" t="s">
        <v>171</v>
      </c>
      <c r="E348" s="25"/>
      <c r="F348" s="46" t="s">
        <v>470</v>
      </c>
      <c r="G348" s="147"/>
      <c r="H348" s="55"/>
      <c r="I348" s="171">
        <f>Tableau1[[#This Row],[Commande]]*Tableau1[[#This Row],[Colonne2]]</f>
        <v>0</v>
      </c>
      <c r="J348" s="33"/>
    </row>
    <row r="349" spans="2:18" s="6" customFormat="1" ht="12" customHeight="1">
      <c r="B349" s="141" t="s">
        <v>1176</v>
      </c>
      <c r="C349" s="120" t="s">
        <v>643</v>
      </c>
      <c r="D349" s="127"/>
      <c r="E349" s="25">
        <v>3.9</v>
      </c>
      <c r="F349" s="45" t="s">
        <v>3</v>
      </c>
      <c r="G349" s="147"/>
      <c r="H349" s="55"/>
      <c r="I349" s="171">
        <f>Tableau1[[#This Row],[Commande]]*Tableau1[[#This Row],[Colonne2]]</f>
        <v>0</v>
      </c>
      <c r="J349" s="9"/>
    </row>
    <row r="350" spans="2:18" s="34" customFormat="1" ht="12" customHeight="1">
      <c r="B350" s="143" t="s">
        <v>1177</v>
      </c>
      <c r="C350" s="126" t="s">
        <v>643</v>
      </c>
      <c r="D350" s="70" t="s">
        <v>171</v>
      </c>
      <c r="E350" s="107">
        <v>3.4</v>
      </c>
      <c r="F350" s="46" t="s">
        <v>468</v>
      </c>
      <c r="G350" s="147"/>
      <c r="H350" s="55"/>
      <c r="I350" s="171">
        <f>Tableau1[[#This Row],[Commande]]*Tableau1[[#This Row],[Colonne2]]</f>
        <v>0</v>
      </c>
      <c r="J350" s="33"/>
    </row>
    <row r="351" spans="2:18" s="6" customFormat="1" ht="12" hidden="1" customHeight="1">
      <c r="B351" s="141" t="s">
        <v>483</v>
      </c>
      <c r="C351" s="120" t="s">
        <v>643</v>
      </c>
      <c r="D351" s="69"/>
      <c r="E351" s="25"/>
      <c r="F351" s="45" t="s">
        <v>3</v>
      </c>
      <c r="G351" s="147"/>
      <c r="H351" s="55"/>
      <c r="I351" s="171">
        <f>Tableau1[[#This Row],[Commande]]*Tableau1[[#This Row],[Colonne2]]</f>
        <v>0</v>
      </c>
      <c r="J351" s="9"/>
    </row>
    <row r="352" spans="2:18" s="6" customFormat="1" ht="12" customHeight="1">
      <c r="B352" s="141" t="s">
        <v>566</v>
      </c>
      <c r="C352" s="120" t="s">
        <v>253</v>
      </c>
      <c r="D352" s="69"/>
      <c r="E352" s="25">
        <v>3.8</v>
      </c>
      <c r="F352" s="45" t="s">
        <v>3</v>
      </c>
      <c r="G352" s="147"/>
      <c r="H352" s="55"/>
      <c r="I352" s="171">
        <f>Tableau1[[#This Row],[Commande]]*Tableau1[[#This Row],[Colonne2]]</f>
        <v>0</v>
      </c>
      <c r="J352" s="9"/>
    </row>
    <row r="353" spans="1:10" s="34" customFormat="1" ht="12" customHeight="1">
      <c r="B353" s="143" t="s">
        <v>565</v>
      </c>
      <c r="C353" s="126" t="s">
        <v>253</v>
      </c>
      <c r="D353" s="70" t="s">
        <v>171</v>
      </c>
      <c r="E353" s="107">
        <v>3.5</v>
      </c>
      <c r="F353" s="46" t="s">
        <v>468</v>
      </c>
      <c r="G353" s="147"/>
      <c r="H353" s="55"/>
      <c r="I353" s="171">
        <f>Tableau1[[#This Row],[Commande]]*Tableau1[[#This Row],[Colonne2]]</f>
        <v>0</v>
      </c>
      <c r="J353" s="33"/>
    </row>
    <row r="354" spans="1:10" s="34" customFormat="1" ht="12" hidden="1" customHeight="1">
      <c r="B354" s="144" t="s">
        <v>1010</v>
      </c>
      <c r="C354" s="120" t="s">
        <v>253</v>
      </c>
      <c r="D354" s="69"/>
      <c r="E354" s="25"/>
      <c r="F354" s="45" t="s">
        <v>3</v>
      </c>
      <c r="G354" s="147"/>
      <c r="H354" s="55"/>
      <c r="I354" s="171">
        <f>Tableau1[[#This Row],[Commande]]*Tableau1[[#This Row],[Colonne2]]</f>
        <v>0</v>
      </c>
      <c r="J354" s="33"/>
    </row>
    <row r="355" spans="1:10" s="34" customFormat="1" ht="12" hidden="1" customHeight="1">
      <c r="B355" s="141" t="s">
        <v>617</v>
      </c>
      <c r="C355" s="120" t="s">
        <v>643</v>
      </c>
      <c r="D355" s="69"/>
      <c r="E355" s="25"/>
      <c r="F355" s="45" t="s">
        <v>3</v>
      </c>
      <c r="G355" s="147"/>
      <c r="H355" s="55"/>
      <c r="I355" s="171">
        <f>Tableau1[[#This Row],[Commande]]*Tableau1[[#This Row],[Colonne2]]</f>
        <v>0</v>
      </c>
      <c r="J355" s="33"/>
    </row>
    <row r="356" spans="1:10" s="6" customFormat="1" ht="12" customHeight="1">
      <c r="B356" s="141" t="s">
        <v>816</v>
      </c>
      <c r="C356" s="120" t="s">
        <v>643</v>
      </c>
      <c r="D356" s="127"/>
      <c r="E356" s="25">
        <v>2.2000000000000002</v>
      </c>
      <c r="F356" s="45" t="s">
        <v>3</v>
      </c>
      <c r="G356" s="147"/>
      <c r="H356" s="55"/>
      <c r="I356" s="171">
        <f>Tableau1[[#This Row],[Commande]]*Tableau1[[#This Row],[Colonne2]]</f>
        <v>0</v>
      </c>
      <c r="J356" s="9"/>
    </row>
    <row r="357" spans="1:10" s="34" customFormat="1" ht="12" customHeight="1">
      <c r="B357" s="143" t="s">
        <v>817</v>
      </c>
      <c r="C357" s="126" t="s">
        <v>643</v>
      </c>
      <c r="D357" s="70" t="s">
        <v>171</v>
      </c>
      <c r="E357" s="107">
        <v>2</v>
      </c>
      <c r="F357" s="46" t="s">
        <v>473</v>
      </c>
      <c r="G357" s="147"/>
      <c r="H357" s="55"/>
      <c r="I357" s="171">
        <f>Tableau1[[#This Row],[Commande]]*Tableau1[[#This Row],[Colonne2]]</f>
        <v>0</v>
      </c>
      <c r="J357" s="33"/>
    </row>
    <row r="358" spans="1:10" s="34" customFormat="1" ht="12" customHeight="1">
      <c r="B358" s="143" t="s">
        <v>818</v>
      </c>
      <c r="C358" s="126" t="s">
        <v>643</v>
      </c>
      <c r="D358" s="70" t="s">
        <v>171</v>
      </c>
      <c r="E358" s="107">
        <v>1.9</v>
      </c>
      <c r="F358" s="46" t="s">
        <v>482</v>
      </c>
      <c r="G358" s="147"/>
      <c r="H358" s="55"/>
      <c r="I358" s="171">
        <f>Tableau1[[#This Row],[Commande]]*Tableau1[[#This Row],[Colonne2]]</f>
        <v>0</v>
      </c>
      <c r="J358" s="33"/>
    </row>
    <row r="359" spans="1:10" customFormat="1" ht="12" customHeight="1">
      <c r="A359" s="34"/>
      <c r="B359" s="141" t="s">
        <v>819</v>
      </c>
      <c r="C359" s="120" t="s">
        <v>643</v>
      </c>
      <c r="D359" s="127"/>
      <c r="E359" s="25">
        <v>2</v>
      </c>
      <c r="F359" s="45" t="s">
        <v>3</v>
      </c>
      <c r="G359" s="147"/>
      <c r="H359" s="59"/>
      <c r="I359" s="171">
        <f>Tableau1[[#This Row],[Commande]]*Tableau1[[#This Row],[Colonne2]]</f>
        <v>0</v>
      </c>
    </row>
    <row r="360" spans="1:10" s="34" customFormat="1" ht="12" customHeight="1">
      <c r="B360" s="143" t="s">
        <v>820</v>
      </c>
      <c r="C360" s="126" t="s">
        <v>643</v>
      </c>
      <c r="D360" s="70" t="s">
        <v>171</v>
      </c>
      <c r="E360" s="107">
        <v>1.9</v>
      </c>
      <c r="F360" s="46" t="s">
        <v>473</v>
      </c>
      <c r="G360" s="147"/>
      <c r="H360" s="55"/>
      <c r="I360" s="171">
        <f>Tableau1[[#This Row],[Commande]]*Tableau1[[#This Row],[Colonne2]]</f>
        <v>0</v>
      </c>
      <c r="J360" s="33"/>
    </row>
    <row r="361" spans="1:10" s="34" customFormat="1" ht="12" customHeight="1">
      <c r="B361" s="143" t="s">
        <v>821</v>
      </c>
      <c r="C361" s="126" t="s">
        <v>643</v>
      </c>
      <c r="D361" s="70" t="s">
        <v>171</v>
      </c>
      <c r="E361" s="107">
        <v>1.8</v>
      </c>
      <c r="F361" s="46" t="s">
        <v>482</v>
      </c>
      <c r="G361" s="147"/>
      <c r="H361" s="55"/>
      <c r="I361" s="171">
        <f>Tableau1[[#This Row],[Commande]]*Tableau1[[#This Row],[Colonne2]]</f>
        <v>0</v>
      </c>
      <c r="J361" s="33"/>
    </row>
    <row r="362" spans="1:10" s="6" customFormat="1" ht="12" hidden="1" customHeight="1">
      <c r="B362" s="141" t="s">
        <v>1007</v>
      </c>
      <c r="C362" s="120" t="s">
        <v>643</v>
      </c>
      <c r="D362" s="69"/>
      <c r="E362" s="25"/>
      <c r="F362" s="45" t="s">
        <v>3</v>
      </c>
      <c r="G362" s="147"/>
      <c r="H362" s="55"/>
      <c r="I362" s="171">
        <f>Tableau1[[#This Row],[Commande]]*Tableau1[[#This Row],[Colonne2]]</f>
        <v>0</v>
      </c>
      <c r="J362" s="9"/>
    </row>
    <row r="363" spans="1:10" s="34" customFormat="1" ht="12" hidden="1" customHeight="1">
      <c r="B363" s="143" t="s">
        <v>1008</v>
      </c>
      <c r="C363" s="126" t="s">
        <v>643</v>
      </c>
      <c r="D363" s="70" t="s">
        <v>171</v>
      </c>
      <c r="E363" s="25"/>
      <c r="F363" s="46" t="s">
        <v>473</v>
      </c>
      <c r="G363" s="147"/>
      <c r="H363" s="55"/>
      <c r="I363" s="171">
        <f>Tableau1[[#This Row],[Commande]]*Tableau1[[#This Row],[Colonne2]]</f>
        <v>0</v>
      </c>
      <c r="J363" s="33"/>
    </row>
    <row r="364" spans="1:10" s="34" customFormat="1" ht="12" hidden="1" customHeight="1">
      <c r="B364" s="143" t="s">
        <v>1009</v>
      </c>
      <c r="C364" s="126" t="s">
        <v>643</v>
      </c>
      <c r="D364" s="70" t="s">
        <v>171</v>
      </c>
      <c r="E364" s="25"/>
      <c r="F364" s="46" t="s">
        <v>482</v>
      </c>
      <c r="G364" s="147"/>
      <c r="H364" s="55"/>
      <c r="I364" s="171">
        <f>Tableau1[[#This Row],[Commande]]*Tableau1[[#This Row],[Colonne2]]</f>
        <v>0</v>
      </c>
      <c r="J364" s="33"/>
    </row>
    <row r="365" spans="1:10" s="34" customFormat="1" ht="12" hidden="1" customHeight="1">
      <c r="B365" s="144" t="s">
        <v>718</v>
      </c>
      <c r="C365" s="120" t="s">
        <v>643</v>
      </c>
      <c r="D365" s="72"/>
      <c r="E365" s="25"/>
      <c r="F365" s="45" t="s">
        <v>69</v>
      </c>
      <c r="G365" s="147"/>
      <c r="H365" s="55"/>
      <c r="I365" s="171">
        <f>Tableau1[[#This Row],[Commande]]*Tableau1[[#This Row],[Colonne2]]</f>
        <v>0</v>
      </c>
      <c r="J365" s="33"/>
    </row>
    <row r="366" spans="1:10" s="6" customFormat="1" ht="12" customHeight="1">
      <c r="B366" s="141" t="s">
        <v>270</v>
      </c>
      <c r="C366" s="120" t="s">
        <v>643</v>
      </c>
      <c r="D366" s="69"/>
      <c r="E366" s="25">
        <v>2.6</v>
      </c>
      <c r="F366" s="45" t="s">
        <v>3</v>
      </c>
      <c r="G366" s="147"/>
      <c r="H366" s="55"/>
      <c r="I366" s="171">
        <f>Tableau1[[#This Row],[Commande]]*Tableau1[[#This Row],[Colonne2]]</f>
        <v>0</v>
      </c>
      <c r="J366" s="9"/>
    </row>
    <row r="367" spans="1:10" s="34" customFormat="1" ht="12" customHeight="1">
      <c r="B367" s="143" t="s">
        <v>484</v>
      </c>
      <c r="C367" s="126" t="s">
        <v>643</v>
      </c>
      <c r="D367" s="70" t="s">
        <v>171</v>
      </c>
      <c r="E367" s="107">
        <v>2.4</v>
      </c>
      <c r="F367" s="46" t="s">
        <v>473</v>
      </c>
      <c r="G367" s="147"/>
      <c r="H367" s="55"/>
      <c r="I367" s="171">
        <f>Tableau1[[#This Row],[Commande]]*Tableau1[[#This Row],[Colonne2]]</f>
        <v>0</v>
      </c>
      <c r="J367" s="33"/>
    </row>
    <row r="368" spans="1:10" s="6" customFormat="1" ht="12" customHeight="1">
      <c r="B368" s="141" t="s">
        <v>271</v>
      </c>
      <c r="C368" s="120" t="s">
        <v>643</v>
      </c>
      <c r="D368" s="69"/>
      <c r="E368" s="25">
        <v>2.6</v>
      </c>
      <c r="F368" s="45" t="s">
        <v>3</v>
      </c>
      <c r="G368" s="147"/>
      <c r="H368" s="55"/>
      <c r="I368" s="171">
        <f>Tableau1[[#This Row],[Commande]]*Tableau1[[#This Row],[Colonne2]]</f>
        <v>0</v>
      </c>
      <c r="J368" s="9"/>
    </row>
    <row r="369" spans="2:10" s="6" customFormat="1" ht="12" customHeight="1">
      <c r="B369" s="141" t="s">
        <v>936</v>
      </c>
      <c r="C369" s="120" t="s">
        <v>643</v>
      </c>
      <c r="D369" s="69"/>
      <c r="E369" s="25">
        <v>2.95</v>
      </c>
      <c r="F369" s="45" t="s">
        <v>3</v>
      </c>
      <c r="G369" s="147"/>
      <c r="H369" s="55"/>
      <c r="I369" s="171">
        <f>Tableau1[[#This Row],[Commande]]*Tableau1[[#This Row],[Colonne2]]</f>
        <v>0</v>
      </c>
      <c r="J369" s="9"/>
    </row>
    <row r="370" spans="2:10" s="34" customFormat="1" ht="12" customHeight="1">
      <c r="B370" s="143" t="s">
        <v>937</v>
      </c>
      <c r="C370" s="126" t="s">
        <v>643</v>
      </c>
      <c r="D370" s="70" t="s">
        <v>171</v>
      </c>
      <c r="E370" s="107">
        <v>2.6</v>
      </c>
      <c r="F370" s="46" t="s">
        <v>473</v>
      </c>
      <c r="G370" s="147"/>
      <c r="H370" s="55"/>
      <c r="I370" s="171">
        <f>Tableau1[[#This Row],[Commande]]*Tableau1[[#This Row],[Colonne2]]</f>
        <v>0</v>
      </c>
      <c r="J370" s="33"/>
    </row>
    <row r="371" spans="2:10" s="34" customFormat="1" ht="12" hidden="1" customHeight="1">
      <c r="B371" s="143" t="s">
        <v>938</v>
      </c>
      <c r="C371" s="126" t="s">
        <v>643</v>
      </c>
      <c r="D371" s="70" t="s">
        <v>171</v>
      </c>
      <c r="E371" s="107"/>
      <c r="F371" s="46" t="s">
        <v>611</v>
      </c>
      <c r="G371" s="147"/>
      <c r="H371" s="55"/>
      <c r="I371" s="171">
        <f>Tableau1[[#This Row],[Commande]]*Tableau1[[#This Row],[Colonne2]]</f>
        <v>0</v>
      </c>
      <c r="J371" s="33"/>
    </row>
    <row r="372" spans="2:10" s="34" customFormat="1" ht="12" customHeight="1">
      <c r="B372" s="143" t="s">
        <v>935</v>
      </c>
      <c r="C372" s="126" t="s">
        <v>643</v>
      </c>
      <c r="D372" s="70" t="s">
        <v>171</v>
      </c>
      <c r="E372" s="107">
        <v>2.1</v>
      </c>
      <c r="F372" s="46" t="s">
        <v>473</v>
      </c>
      <c r="G372" s="147"/>
      <c r="H372" s="55"/>
      <c r="I372" s="171">
        <f>Tableau1[[#This Row],[Commande]]*Tableau1[[#This Row],[Colonne2]]</f>
        <v>0</v>
      </c>
      <c r="J372" s="33"/>
    </row>
    <row r="373" spans="2:10" s="34" customFormat="1" ht="12" customHeight="1">
      <c r="B373" s="143" t="s">
        <v>632</v>
      </c>
      <c r="C373" s="126" t="s">
        <v>643</v>
      </c>
      <c r="D373" s="70" t="s">
        <v>171</v>
      </c>
      <c r="E373" s="107">
        <v>2</v>
      </c>
      <c r="F373" s="46" t="s">
        <v>611</v>
      </c>
      <c r="G373" s="147"/>
      <c r="H373" s="55"/>
      <c r="I373" s="171">
        <f>Tableau1[[#This Row],[Commande]]*Tableau1[[#This Row],[Colonne2]]</f>
        <v>0</v>
      </c>
      <c r="J373" s="33"/>
    </row>
    <row r="374" spans="2:10" s="6" customFormat="1" ht="12" customHeight="1">
      <c r="B374" s="141" t="s">
        <v>624</v>
      </c>
      <c r="C374" s="120" t="s">
        <v>1257</v>
      </c>
      <c r="D374" s="69"/>
      <c r="E374" s="25">
        <v>2.95</v>
      </c>
      <c r="F374" s="45" t="s">
        <v>3</v>
      </c>
      <c r="G374" s="147"/>
      <c r="H374" s="55"/>
      <c r="I374" s="171">
        <f>Tableau1[[#This Row],[Commande]]*Tableau1[[#This Row],[Colonne2]]</f>
        <v>0</v>
      </c>
      <c r="J374" s="9"/>
    </row>
    <row r="375" spans="2:10" s="34" customFormat="1" ht="12" hidden="1" customHeight="1">
      <c r="B375" s="143" t="s">
        <v>485</v>
      </c>
      <c r="C375" s="126" t="s">
        <v>643</v>
      </c>
      <c r="D375" s="70" t="s">
        <v>171</v>
      </c>
      <c r="E375" s="25"/>
      <c r="F375" s="46" t="s">
        <v>699</v>
      </c>
      <c r="G375" s="147"/>
      <c r="H375" s="55"/>
      <c r="I375" s="171">
        <f>Tableau1[[#This Row],[Commande]]*Tableau1[[#This Row],[Colonne2]]</f>
        <v>0</v>
      </c>
      <c r="J375" s="33"/>
    </row>
    <row r="376" spans="2:10" s="34" customFormat="1" ht="12" hidden="1" customHeight="1">
      <c r="B376" s="143" t="s">
        <v>486</v>
      </c>
      <c r="C376" s="126" t="s">
        <v>643</v>
      </c>
      <c r="D376" s="70" t="s">
        <v>171</v>
      </c>
      <c r="E376" s="25"/>
      <c r="F376" s="46" t="s">
        <v>700</v>
      </c>
      <c r="G376" s="147"/>
      <c r="H376" s="55"/>
      <c r="I376" s="171">
        <f>Tableau1[[#This Row],[Commande]]*Tableau1[[#This Row],[Colonne2]]</f>
        <v>0</v>
      </c>
      <c r="J376" s="33"/>
    </row>
    <row r="377" spans="2:10" s="6" customFormat="1" ht="12" customHeight="1">
      <c r="B377" s="141" t="s">
        <v>808</v>
      </c>
      <c r="C377" s="120" t="s">
        <v>643</v>
      </c>
      <c r="D377" s="69"/>
      <c r="E377" s="25">
        <v>2.5</v>
      </c>
      <c r="F377" s="45" t="s">
        <v>3</v>
      </c>
      <c r="G377" s="147"/>
      <c r="H377" s="55"/>
      <c r="I377" s="171">
        <f>Tableau1[[#This Row],[Commande]]*Tableau1[[#This Row],[Colonne2]]</f>
        <v>0</v>
      </c>
      <c r="J377" s="9"/>
    </row>
    <row r="378" spans="2:10" s="34" customFormat="1" ht="12" customHeight="1">
      <c r="B378" s="143" t="s">
        <v>809</v>
      </c>
      <c r="C378" s="126" t="s">
        <v>643</v>
      </c>
      <c r="D378" s="70" t="s">
        <v>171</v>
      </c>
      <c r="E378" s="107">
        <v>2.2999999999999998</v>
      </c>
      <c r="F378" s="46" t="s">
        <v>473</v>
      </c>
      <c r="G378" s="147"/>
      <c r="H378" s="55"/>
      <c r="I378" s="171">
        <f>Tableau1[[#This Row],[Commande]]*Tableau1[[#This Row],[Colonne2]]</f>
        <v>0</v>
      </c>
      <c r="J378" s="33"/>
    </row>
    <row r="379" spans="2:10" s="6" customFormat="1" ht="12" customHeight="1">
      <c r="B379" s="141" t="s">
        <v>272</v>
      </c>
      <c r="C379" s="120" t="s">
        <v>643</v>
      </c>
      <c r="D379" s="69"/>
      <c r="E379" s="25">
        <v>3.3</v>
      </c>
      <c r="F379" s="45" t="s">
        <v>3</v>
      </c>
      <c r="G379" s="147"/>
      <c r="H379" s="55"/>
      <c r="I379" s="171">
        <f>Tableau1[[#This Row],[Commande]]*Tableau1[[#This Row],[Colonne2]]</f>
        <v>0</v>
      </c>
      <c r="J379" s="9"/>
    </row>
    <row r="380" spans="2:10" s="34" customFormat="1" ht="12" customHeight="1">
      <c r="B380" s="143" t="s">
        <v>487</v>
      </c>
      <c r="C380" s="126" t="s">
        <v>643</v>
      </c>
      <c r="D380" s="70" t="s">
        <v>171</v>
      </c>
      <c r="E380" s="107">
        <v>3.1</v>
      </c>
      <c r="F380" s="46" t="s">
        <v>473</v>
      </c>
      <c r="G380" s="147"/>
      <c r="H380" s="55"/>
      <c r="I380" s="171">
        <f>Tableau1[[#This Row],[Commande]]*Tableau1[[#This Row],[Colonne2]]</f>
        <v>0</v>
      </c>
      <c r="J380" s="33"/>
    </row>
    <row r="381" spans="2:10" s="6" customFormat="1" ht="12" hidden="1" customHeight="1">
      <c r="B381" s="141" t="s">
        <v>1178</v>
      </c>
      <c r="C381" s="120" t="s">
        <v>719</v>
      </c>
      <c r="D381" s="69"/>
      <c r="E381" s="25"/>
      <c r="F381" s="45" t="s">
        <v>3</v>
      </c>
      <c r="G381" s="147"/>
      <c r="H381" s="55"/>
      <c r="I381" s="171">
        <f>Tableau1[[#This Row],[Commande]]*Tableau1[[#This Row],[Colonne2]]</f>
        <v>0</v>
      </c>
      <c r="J381" s="9"/>
    </row>
    <row r="382" spans="2:10" s="34" customFormat="1" ht="12" hidden="1" customHeight="1">
      <c r="B382" s="143" t="s">
        <v>1179</v>
      </c>
      <c r="C382" s="126" t="s">
        <v>719</v>
      </c>
      <c r="D382" s="70" t="s">
        <v>171</v>
      </c>
      <c r="E382" s="25"/>
      <c r="F382" s="46" t="s">
        <v>468</v>
      </c>
      <c r="G382" s="147"/>
      <c r="H382" s="55"/>
      <c r="I382" s="171">
        <f>Tableau1[[#This Row],[Commande]]*Tableau1[[#This Row],[Colonne2]]</f>
        <v>0</v>
      </c>
      <c r="J382" s="33"/>
    </row>
    <row r="383" spans="2:10" s="6" customFormat="1" ht="12" customHeight="1">
      <c r="B383" s="141" t="s">
        <v>573</v>
      </c>
      <c r="C383" s="120" t="s">
        <v>253</v>
      </c>
      <c r="D383" s="72"/>
      <c r="E383" s="25">
        <v>4</v>
      </c>
      <c r="F383" s="45" t="s">
        <v>3</v>
      </c>
      <c r="G383" s="147"/>
      <c r="H383" s="55"/>
      <c r="I383" s="171">
        <f>Tableau1[[#This Row],[Commande]]*Tableau1[[#This Row],[Colonne2]]</f>
        <v>0</v>
      </c>
      <c r="J383" s="9"/>
    </row>
    <row r="384" spans="2:10" s="34" customFormat="1" ht="12" customHeight="1">
      <c r="B384" s="143" t="s">
        <v>574</v>
      </c>
      <c r="C384" s="126" t="s">
        <v>253</v>
      </c>
      <c r="D384" s="70" t="s">
        <v>171</v>
      </c>
      <c r="E384" s="107">
        <v>3.9</v>
      </c>
      <c r="F384" s="46" t="s">
        <v>473</v>
      </c>
      <c r="G384" s="147"/>
      <c r="H384" s="55"/>
      <c r="I384" s="171">
        <f>Tableau1[[#This Row],[Commande]]*Tableau1[[#This Row],[Colonne2]]</f>
        <v>0</v>
      </c>
      <c r="J384" s="33"/>
    </row>
    <row r="385" spans="2:10" s="6" customFormat="1" ht="12" customHeight="1">
      <c r="B385" s="222" t="s">
        <v>625</v>
      </c>
      <c r="C385" s="120" t="s">
        <v>253</v>
      </c>
      <c r="D385" s="69"/>
      <c r="E385" s="25">
        <v>3.8</v>
      </c>
      <c r="F385" s="45" t="s">
        <v>3</v>
      </c>
      <c r="G385" s="147"/>
      <c r="H385" s="55"/>
      <c r="I385" s="171">
        <f>Tableau1[[#This Row],[Commande]]*Tableau1[[#This Row],[Colonne2]]</f>
        <v>0</v>
      </c>
      <c r="J385" s="9"/>
    </row>
    <row r="386" spans="2:10" s="34" customFormat="1" ht="12" customHeight="1">
      <c r="B386" s="223" t="s">
        <v>876</v>
      </c>
      <c r="C386" s="126" t="s">
        <v>253</v>
      </c>
      <c r="D386" s="70" t="s">
        <v>171</v>
      </c>
      <c r="E386" s="107">
        <v>3.6</v>
      </c>
      <c r="F386" s="46" t="s">
        <v>473</v>
      </c>
      <c r="G386" s="147"/>
      <c r="H386" s="55"/>
      <c r="I386" s="171">
        <f>Tableau1[[#This Row],[Commande]]*Tableau1[[#This Row],[Colonne2]]</f>
        <v>0</v>
      </c>
      <c r="J386" s="33"/>
    </row>
    <row r="387" spans="2:10" s="6" customFormat="1" ht="12" customHeight="1">
      <c r="B387" s="141" t="s">
        <v>273</v>
      </c>
      <c r="C387" s="120" t="s">
        <v>643</v>
      </c>
      <c r="D387" s="69"/>
      <c r="E387" s="25">
        <v>3.8</v>
      </c>
      <c r="F387" s="45" t="s">
        <v>3</v>
      </c>
      <c r="G387" s="147"/>
      <c r="H387" s="55"/>
      <c r="I387" s="171">
        <f>Tableau1[[#This Row],[Commande]]*Tableau1[[#This Row],[Colonne2]]</f>
        <v>0</v>
      </c>
      <c r="J387" s="9"/>
    </row>
    <row r="388" spans="2:10" s="6" customFormat="1" ht="12" customHeight="1">
      <c r="B388" s="143" t="s">
        <v>1241</v>
      </c>
      <c r="C388" s="126" t="s">
        <v>643</v>
      </c>
      <c r="D388" s="70" t="s">
        <v>171</v>
      </c>
      <c r="E388" s="107">
        <v>3.2</v>
      </c>
      <c r="F388" s="46" t="s">
        <v>473</v>
      </c>
      <c r="G388" s="147"/>
      <c r="H388" s="55"/>
      <c r="I388" s="171">
        <f>Tableau1[[#This Row],[Commande]]*Tableau1[[#This Row],[Colonne2]]</f>
        <v>0</v>
      </c>
      <c r="J388" s="9"/>
    </row>
    <row r="389" spans="2:10" s="6" customFormat="1" ht="12" customHeight="1">
      <c r="B389" s="141" t="s">
        <v>274</v>
      </c>
      <c r="C389" s="120" t="s">
        <v>643</v>
      </c>
      <c r="D389" s="69"/>
      <c r="E389" s="25">
        <v>3.2</v>
      </c>
      <c r="F389" s="45" t="s">
        <v>3</v>
      </c>
      <c r="G389" s="147"/>
      <c r="H389" s="55"/>
      <c r="I389" s="171">
        <f>Tableau1[[#This Row],[Commande]]*Tableau1[[#This Row],[Colonne2]]</f>
        <v>0</v>
      </c>
      <c r="J389" s="9"/>
    </row>
    <row r="390" spans="2:10" s="34" customFormat="1" ht="12" customHeight="1">
      <c r="B390" s="143" t="s">
        <v>488</v>
      </c>
      <c r="C390" s="126" t="s">
        <v>643</v>
      </c>
      <c r="D390" s="70" t="s">
        <v>171</v>
      </c>
      <c r="E390" s="107">
        <v>2.95</v>
      </c>
      <c r="F390" s="46" t="s">
        <v>473</v>
      </c>
      <c r="G390" s="147"/>
      <c r="H390" s="55"/>
      <c r="I390" s="171">
        <f>Tableau1[[#This Row],[Commande]]*Tableau1[[#This Row],[Colonne2]]</f>
        <v>0</v>
      </c>
      <c r="J390" s="33"/>
    </row>
    <row r="391" spans="2:10" s="6" customFormat="1" ht="12" customHeight="1">
      <c r="B391" s="141" t="s">
        <v>1314</v>
      </c>
      <c r="C391" s="120" t="s">
        <v>643</v>
      </c>
      <c r="D391" s="69"/>
      <c r="E391" s="25">
        <v>3.1</v>
      </c>
      <c r="F391" s="45" t="s">
        <v>3</v>
      </c>
      <c r="G391" s="147"/>
      <c r="H391" s="55"/>
      <c r="I391" s="171">
        <f>Tableau1[[#This Row],[Commande]]*Tableau1[[#This Row],[Colonne2]]</f>
        <v>0</v>
      </c>
      <c r="J391" s="9"/>
    </row>
    <row r="392" spans="2:10" s="34" customFormat="1" ht="12" customHeight="1">
      <c r="B392" s="143" t="s">
        <v>1315</v>
      </c>
      <c r="C392" s="126" t="s">
        <v>643</v>
      </c>
      <c r="D392" s="70" t="s">
        <v>171</v>
      </c>
      <c r="E392" s="107">
        <v>2.6</v>
      </c>
      <c r="F392" s="46" t="s">
        <v>473</v>
      </c>
      <c r="G392" s="147"/>
      <c r="H392" s="55"/>
      <c r="I392" s="171">
        <f>Tableau1[[#This Row],[Commande]]*Tableau1[[#This Row],[Colonne2]]</f>
        <v>0</v>
      </c>
      <c r="J392" s="33"/>
    </row>
    <row r="393" spans="2:10" s="34" customFormat="1" ht="12" customHeight="1">
      <c r="B393" s="141" t="s">
        <v>1316</v>
      </c>
      <c r="C393" s="120" t="s">
        <v>643</v>
      </c>
      <c r="D393" s="69"/>
      <c r="E393" s="25">
        <v>2.7</v>
      </c>
      <c r="F393" s="45" t="s">
        <v>3</v>
      </c>
      <c r="G393" s="147"/>
      <c r="H393" s="55"/>
      <c r="I393" s="171">
        <f>Tableau1[[#This Row],[Commande]]*Tableau1[[#This Row],[Colonne2]]</f>
        <v>0</v>
      </c>
      <c r="J393" s="33"/>
    </row>
    <row r="394" spans="2:10" s="34" customFormat="1" ht="12" customHeight="1">
      <c r="B394" s="143" t="s">
        <v>1317</v>
      </c>
      <c r="C394" s="126" t="s">
        <v>643</v>
      </c>
      <c r="D394" s="70" t="s">
        <v>171</v>
      </c>
      <c r="E394" s="107">
        <v>2.2999999999999998</v>
      </c>
      <c r="F394" s="46" t="s">
        <v>473</v>
      </c>
      <c r="G394" s="147"/>
      <c r="H394" s="55"/>
      <c r="I394" s="171">
        <f>Tableau1[[#This Row],[Commande]]*Tableau1[[#This Row],[Colonne2]]</f>
        <v>0</v>
      </c>
      <c r="J394" s="33"/>
    </row>
    <row r="395" spans="2:10" s="6" customFormat="1" ht="12" customHeight="1">
      <c r="B395" s="141" t="s">
        <v>1180</v>
      </c>
      <c r="C395" s="120" t="s">
        <v>643</v>
      </c>
      <c r="D395" s="72"/>
      <c r="E395" s="25">
        <v>2.1</v>
      </c>
      <c r="F395" s="45" t="s">
        <v>15</v>
      </c>
      <c r="G395" s="147"/>
      <c r="H395" s="55"/>
      <c r="I395" s="171">
        <f>Tableau1[[#This Row],[Commande]]*Tableau1[[#This Row],[Colonne2]]</f>
        <v>0</v>
      </c>
      <c r="J395" s="9"/>
    </row>
    <row r="396" spans="2:10" s="34" customFormat="1" ht="12" customHeight="1">
      <c r="B396" s="143" t="s">
        <v>1181</v>
      </c>
      <c r="C396" s="126" t="s">
        <v>643</v>
      </c>
      <c r="D396" s="70" t="s">
        <v>171</v>
      </c>
      <c r="E396" s="107">
        <v>1.95</v>
      </c>
      <c r="F396" s="46" t="s">
        <v>470</v>
      </c>
      <c r="G396" s="147"/>
      <c r="H396" s="55"/>
      <c r="I396" s="171">
        <f>Tableau1[[#This Row],[Commande]]*Tableau1[[#This Row],[Colonne2]]</f>
        <v>0</v>
      </c>
      <c r="J396" s="33"/>
    </row>
    <row r="397" spans="2:10" s="6" customFormat="1" ht="12" customHeight="1">
      <c r="B397" s="141" t="s">
        <v>1182</v>
      </c>
      <c r="C397" s="120" t="s">
        <v>643</v>
      </c>
      <c r="D397" s="69"/>
      <c r="E397" s="25">
        <v>2.2000000000000002</v>
      </c>
      <c r="F397" s="45" t="s">
        <v>15</v>
      </c>
      <c r="G397" s="147"/>
      <c r="H397" s="55"/>
      <c r="I397" s="171">
        <f>Tableau1[[#This Row],[Commande]]*Tableau1[[#This Row],[Colonne2]]</f>
        <v>0</v>
      </c>
      <c r="J397" s="9"/>
    </row>
    <row r="398" spans="2:10" s="34" customFormat="1" ht="12" customHeight="1">
      <c r="B398" s="143" t="s">
        <v>633</v>
      </c>
      <c r="C398" s="126" t="s">
        <v>253</v>
      </c>
      <c r="D398" s="70" t="s">
        <v>171</v>
      </c>
      <c r="E398" s="25">
        <v>2</v>
      </c>
      <c r="F398" s="46" t="s">
        <v>480</v>
      </c>
      <c r="G398" s="147"/>
      <c r="H398" s="55"/>
      <c r="I398" s="171">
        <f>Tableau1[[#This Row],[Commande]]*Tableau1[[#This Row],[Colonne2]]</f>
        <v>0</v>
      </c>
      <c r="J398" s="33"/>
    </row>
    <row r="399" spans="2:10" s="6" customFormat="1" ht="12" hidden="1" customHeight="1">
      <c r="B399" s="141" t="s">
        <v>459</v>
      </c>
      <c r="C399" s="120" t="s">
        <v>643</v>
      </c>
      <c r="D399" s="69"/>
      <c r="E399" s="25"/>
      <c r="F399" s="45" t="s">
        <v>3</v>
      </c>
      <c r="G399" s="147"/>
      <c r="H399" s="55"/>
      <c r="I399" s="171">
        <f>Tableau1[[#This Row],[Commande]]*Tableau1[[#This Row],[Colonne2]]</f>
        <v>0</v>
      </c>
      <c r="J399" s="9"/>
    </row>
    <row r="400" spans="2:10" s="6" customFormat="1" ht="12" customHeight="1">
      <c r="B400" s="141" t="s">
        <v>1183</v>
      </c>
      <c r="C400" s="120" t="s">
        <v>643</v>
      </c>
      <c r="D400" s="72"/>
      <c r="E400" s="25">
        <v>4.8</v>
      </c>
      <c r="F400" s="45" t="s">
        <v>3</v>
      </c>
      <c r="G400" s="147"/>
      <c r="H400" s="55"/>
      <c r="I400" s="171">
        <f>Tableau1[[#This Row],[Commande]]*Tableau1[[#This Row],[Colonne2]]</f>
        <v>0</v>
      </c>
      <c r="J400" s="9"/>
    </row>
    <row r="401" spans="2:10" s="34" customFormat="1" ht="12" customHeight="1">
      <c r="B401" s="143" t="s">
        <v>1184</v>
      </c>
      <c r="C401" s="126" t="s">
        <v>643</v>
      </c>
      <c r="D401" s="70" t="s">
        <v>171</v>
      </c>
      <c r="E401" s="107">
        <v>4.5</v>
      </c>
      <c r="F401" s="46" t="s">
        <v>473</v>
      </c>
      <c r="G401" s="147"/>
      <c r="H401" s="55"/>
      <c r="I401" s="171">
        <f>Tableau1[[#This Row],[Commande]]*Tableau1[[#This Row],[Colonne2]]</f>
        <v>0</v>
      </c>
      <c r="J401" s="33"/>
    </row>
    <row r="402" spans="2:10" s="6" customFormat="1" ht="12" hidden="1" customHeight="1">
      <c r="B402" s="141" t="s">
        <v>612</v>
      </c>
      <c r="C402" s="120" t="s">
        <v>254</v>
      </c>
      <c r="D402" s="76"/>
      <c r="E402" s="25"/>
      <c r="F402" s="45" t="s">
        <v>3</v>
      </c>
      <c r="G402" s="147"/>
      <c r="H402" s="55"/>
      <c r="I402" s="171">
        <f>Tableau1[[#This Row],[Commande]]*Tableau1[[#This Row],[Colonne2]]</f>
        <v>0</v>
      </c>
      <c r="J402" s="9"/>
    </row>
    <row r="403" spans="2:10" s="6" customFormat="1" ht="12" hidden="1" customHeight="1">
      <c r="B403" s="141" t="s">
        <v>901</v>
      </c>
      <c r="C403" s="120" t="s">
        <v>254</v>
      </c>
      <c r="D403" s="76"/>
      <c r="E403" s="25"/>
      <c r="F403" s="45" t="s">
        <v>3</v>
      </c>
      <c r="G403" s="147"/>
      <c r="H403" s="55"/>
      <c r="I403" s="171">
        <f>Tableau1[[#This Row],[Commande]]*Tableau1[[#This Row],[Colonne2]]</f>
        <v>0</v>
      </c>
      <c r="J403" s="9"/>
    </row>
    <row r="404" spans="2:10" s="34" customFormat="1" ht="12" hidden="1" customHeight="1">
      <c r="B404" s="143" t="s">
        <v>902</v>
      </c>
      <c r="C404" s="126" t="s">
        <v>254</v>
      </c>
      <c r="D404" s="70" t="s">
        <v>171</v>
      </c>
      <c r="E404" s="107"/>
      <c r="F404" s="46" t="s">
        <v>489</v>
      </c>
      <c r="G404" s="147"/>
      <c r="H404" s="55"/>
      <c r="I404" s="171">
        <f>Tableau1[[#This Row],[Commande]]*Tableau1[[#This Row],[Colonne2]]</f>
        <v>0</v>
      </c>
      <c r="J404" s="33"/>
    </row>
    <row r="405" spans="2:10" s="6" customFormat="1" ht="12" hidden="1" customHeight="1">
      <c r="B405" s="141" t="s">
        <v>626</v>
      </c>
      <c r="C405" s="120" t="s">
        <v>643</v>
      </c>
      <c r="D405" s="76"/>
      <c r="E405" s="25"/>
      <c r="F405" s="45" t="s">
        <v>3</v>
      </c>
      <c r="G405" s="147"/>
      <c r="H405" s="55"/>
      <c r="I405" s="171">
        <f>Tableau1[[#This Row],[Commande]]*Tableau1[[#This Row],[Colonne2]]</f>
        <v>0</v>
      </c>
      <c r="J405" s="9"/>
    </row>
    <row r="406" spans="2:10" s="34" customFormat="1" ht="12" hidden="1" customHeight="1">
      <c r="B406" s="143" t="s">
        <v>627</v>
      </c>
      <c r="C406" s="126" t="s">
        <v>643</v>
      </c>
      <c r="D406" s="70" t="s">
        <v>171</v>
      </c>
      <c r="E406" s="25"/>
      <c r="F406" s="46" t="s">
        <v>489</v>
      </c>
      <c r="G406" s="147"/>
      <c r="H406" s="55"/>
      <c r="I406" s="171">
        <f>Tableau1[[#This Row],[Commande]]*Tableau1[[#This Row],[Colonne2]]</f>
        <v>0</v>
      </c>
      <c r="J406" s="33"/>
    </row>
    <row r="407" spans="2:10" s="34" customFormat="1" ht="12" hidden="1" customHeight="1">
      <c r="B407" s="144" t="s">
        <v>884</v>
      </c>
      <c r="C407" s="120" t="s">
        <v>642</v>
      </c>
      <c r="D407" s="152"/>
      <c r="E407" s="25"/>
      <c r="F407" s="45" t="s">
        <v>489</v>
      </c>
      <c r="G407" s="147"/>
      <c r="H407" s="55"/>
      <c r="I407" s="171">
        <f>Tableau1[[#This Row],[Commande]]*Tableau1[[#This Row],[Colonne2]]</f>
        <v>0</v>
      </c>
      <c r="J407" s="33"/>
    </row>
    <row r="408" spans="2:10" s="6" customFormat="1" ht="12" hidden="1" customHeight="1">
      <c r="B408" s="141" t="s">
        <v>885</v>
      </c>
      <c r="C408" s="120" t="s">
        <v>254</v>
      </c>
      <c r="D408" s="76"/>
      <c r="E408" s="25"/>
      <c r="F408" s="45" t="s">
        <v>489</v>
      </c>
      <c r="G408" s="147"/>
      <c r="H408" s="55"/>
      <c r="I408" s="171">
        <f>Tableau1[[#This Row],[Commande]]*Tableau1[[#This Row],[Colonne2]]</f>
        <v>0</v>
      </c>
      <c r="J408" s="9"/>
    </row>
    <row r="409" spans="2:10" s="6" customFormat="1" ht="12" hidden="1" customHeight="1">
      <c r="B409" s="141" t="s">
        <v>628</v>
      </c>
      <c r="C409" s="120" t="s">
        <v>719</v>
      </c>
      <c r="D409" s="72"/>
      <c r="E409" s="25"/>
      <c r="F409" s="45" t="s">
        <v>3</v>
      </c>
      <c r="G409" s="147"/>
      <c r="H409" s="55"/>
      <c r="I409" s="171">
        <f>Tableau1[[#This Row],[Commande]]*Tableau1[[#This Row],[Colonne2]]</f>
        <v>0</v>
      </c>
      <c r="J409" s="9"/>
    </row>
    <row r="410" spans="2:10" s="6" customFormat="1" ht="15.6" customHeight="1">
      <c r="B410" s="141" t="s">
        <v>622</v>
      </c>
      <c r="C410" s="120" t="s">
        <v>1172</v>
      </c>
      <c r="D410" s="69"/>
      <c r="E410" s="25">
        <v>2.7</v>
      </c>
      <c r="F410" s="45" t="s">
        <v>3</v>
      </c>
      <c r="G410" s="147"/>
      <c r="H410" s="55"/>
      <c r="I410" s="171">
        <f>Tableau1[[#This Row],[Commande]]*Tableau1[[#This Row],[Colonne2]]</f>
        <v>0</v>
      </c>
      <c r="J410" s="9"/>
    </row>
    <row r="411" spans="2:10" s="34" customFormat="1" ht="15" customHeight="1">
      <c r="B411" s="143" t="s">
        <v>623</v>
      </c>
      <c r="C411" s="126" t="s">
        <v>1172</v>
      </c>
      <c r="D411" s="70" t="s">
        <v>171</v>
      </c>
      <c r="E411" s="107">
        <v>2.5</v>
      </c>
      <c r="F411" s="46" t="s">
        <v>473</v>
      </c>
      <c r="G411" s="147"/>
      <c r="H411" s="55"/>
      <c r="I411" s="171">
        <f>Tableau1[[#This Row],[Commande]]*Tableau1[[#This Row],[Colonne2]]</f>
        <v>0</v>
      </c>
      <c r="J411" s="33"/>
    </row>
    <row r="412" spans="2:10" s="6" customFormat="1" ht="12" customHeight="1">
      <c r="B412" s="222" t="s">
        <v>706</v>
      </c>
      <c r="C412" s="120" t="s">
        <v>1172</v>
      </c>
      <c r="D412" s="127"/>
      <c r="E412" s="25">
        <v>2</v>
      </c>
      <c r="F412" s="45" t="s">
        <v>149</v>
      </c>
      <c r="G412" s="147"/>
      <c r="H412" s="55"/>
      <c r="I412" s="171">
        <f>Tableau1[[#This Row],[Commande]]*Tableau1[[#This Row],[Colonne2]]</f>
        <v>0</v>
      </c>
      <c r="J412" s="9"/>
    </row>
    <row r="413" spans="2:10" s="34" customFormat="1" ht="12" hidden="1" customHeight="1">
      <c r="B413" s="222" t="s">
        <v>706</v>
      </c>
      <c r="C413" s="126" t="s">
        <v>1172</v>
      </c>
      <c r="D413" s="70" t="s">
        <v>171</v>
      </c>
      <c r="E413" s="25"/>
      <c r="F413" s="46" t="s">
        <v>749</v>
      </c>
      <c r="G413" s="147"/>
      <c r="H413" s="55"/>
      <c r="I413" s="171">
        <f>Tableau1[[#This Row],[Commande]]*Tableau1[[#This Row],[Colonne2]]</f>
        <v>0</v>
      </c>
      <c r="J413" s="33"/>
    </row>
    <row r="414" spans="2:10" s="34" customFormat="1" ht="12" hidden="1" customHeight="1">
      <c r="B414" s="222" t="s">
        <v>706</v>
      </c>
      <c r="C414" s="126" t="s">
        <v>1172</v>
      </c>
      <c r="D414" s="70" t="s">
        <v>171</v>
      </c>
      <c r="E414" s="25"/>
      <c r="F414" s="46" t="s">
        <v>482</v>
      </c>
      <c r="G414" s="147"/>
      <c r="H414" s="55"/>
      <c r="I414" s="171">
        <f>Tableau1[[#This Row],[Commande]]*Tableau1[[#This Row],[Colonne2]]</f>
        <v>0</v>
      </c>
      <c r="J414" s="33"/>
    </row>
    <row r="415" spans="2:10" s="6" customFormat="1" ht="12" hidden="1" customHeight="1">
      <c r="B415" s="141" t="s">
        <v>276</v>
      </c>
      <c r="C415" s="120" t="s">
        <v>643</v>
      </c>
      <c r="D415" s="72"/>
      <c r="E415" s="25"/>
      <c r="F415" s="45" t="s">
        <v>4</v>
      </c>
      <c r="G415" s="147"/>
      <c r="H415" s="55"/>
      <c r="I415" s="171">
        <f>Tableau1[[#This Row],[Commande]]*Tableau1[[#This Row],[Colonne2]]</f>
        <v>0</v>
      </c>
      <c r="J415" s="9"/>
    </row>
    <row r="416" spans="2:10" s="6" customFormat="1" ht="12" customHeight="1">
      <c r="B416" s="141" t="s">
        <v>275</v>
      </c>
      <c r="C416" s="120" t="s">
        <v>643</v>
      </c>
      <c r="D416" s="69"/>
      <c r="E416" s="25">
        <v>3.6</v>
      </c>
      <c r="F416" s="45" t="s">
        <v>3</v>
      </c>
      <c r="G416" s="147"/>
      <c r="H416" s="55"/>
      <c r="I416" s="171">
        <f>Tableau1[[#This Row],[Commande]]*Tableau1[[#This Row],[Colonne2]]</f>
        <v>0</v>
      </c>
      <c r="J416" s="9"/>
    </row>
    <row r="417" spans="2:10" s="6" customFormat="1" ht="12" customHeight="1">
      <c r="B417" s="141" t="s">
        <v>720</v>
      </c>
      <c r="C417" s="120" t="s">
        <v>642</v>
      </c>
      <c r="D417" s="69"/>
      <c r="E417" s="25">
        <v>4.7</v>
      </c>
      <c r="F417" s="45" t="s">
        <v>3</v>
      </c>
      <c r="G417" s="147"/>
      <c r="H417" s="55"/>
      <c r="I417" s="171">
        <f>Tableau1[[#This Row],[Commande]]*Tableau1[[#This Row],[Colonne2]]</f>
        <v>0</v>
      </c>
      <c r="J417" s="9"/>
    </row>
    <row r="418" spans="2:10" s="34" customFormat="1" ht="12" customHeight="1">
      <c r="B418" s="143" t="s">
        <v>721</v>
      </c>
      <c r="C418" s="126" t="s">
        <v>642</v>
      </c>
      <c r="D418" s="70" t="s">
        <v>171</v>
      </c>
      <c r="E418" s="107">
        <v>4.4000000000000004</v>
      </c>
      <c r="F418" s="46" t="s">
        <v>473</v>
      </c>
      <c r="G418" s="147"/>
      <c r="H418" s="55"/>
      <c r="I418" s="171">
        <f>Tableau1[[#This Row],[Commande]]*Tableau1[[#This Row],[Colonne2]]</f>
        <v>0</v>
      </c>
      <c r="J418" s="33"/>
    </row>
    <row r="419" spans="2:10" s="34" customFormat="1" ht="12" hidden="1" customHeight="1">
      <c r="B419" s="143" t="s">
        <v>1051</v>
      </c>
      <c r="C419" s="126" t="s">
        <v>642</v>
      </c>
      <c r="D419" s="70" t="s">
        <v>171</v>
      </c>
      <c r="E419" s="25"/>
      <c r="F419" s="46" t="s">
        <v>1050</v>
      </c>
      <c r="G419" s="147"/>
      <c r="H419" s="55"/>
      <c r="I419" s="171">
        <f>Tableau1[[#This Row],[Commande]]*Tableau1[[#This Row],[Colonne2]]</f>
        <v>0</v>
      </c>
      <c r="J419" s="33"/>
    </row>
    <row r="420" spans="2:10" s="6" customFormat="1" ht="12" hidden="1" customHeight="1">
      <c r="B420" s="141" t="s">
        <v>1185</v>
      </c>
      <c r="C420" s="120" t="s">
        <v>642</v>
      </c>
      <c r="D420" s="69"/>
      <c r="E420" s="25"/>
      <c r="F420" s="45" t="s">
        <v>3</v>
      </c>
      <c r="G420" s="147"/>
      <c r="H420" s="55"/>
      <c r="I420" s="171">
        <f>Tableau1[[#This Row],[Commande]]*Tableau1[[#This Row],[Colonne2]]</f>
        <v>0</v>
      </c>
      <c r="J420" s="9"/>
    </row>
    <row r="421" spans="2:10" s="34" customFormat="1" ht="12" hidden="1" customHeight="1">
      <c r="B421" s="143" t="s">
        <v>1186</v>
      </c>
      <c r="C421" s="126" t="s">
        <v>642</v>
      </c>
      <c r="D421" s="70" t="s">
        <v>171</v>
      </c>
      <c r="E421" s="107"/>
      <c r="F421" s="46" t="s">
        <v>468</v>
      </c>
      <c r="G421" s="147"/>
      <c r="H421" s="55"/>
      <c r="I421" s="171">
        <f>Tableau1[[#This Row],[Commande]]*Tableau1[[#This Row],[Colonne2]]</f>
        <v>0</v>
      </c>
      <c r="J421" s="33"/>
    </row>
    <row r="422" spans="2:10" s="6" customFormat="1" ht="12" customHeight="1">
      <c r="B422" s="141" t="s">
        <v>562</v>
      </c>
      <c r="C422" s="120" t="s">
        <v>643</v>
      </c>
      <c r="D422" s="69"/>
      <c r="E422" s="25">
        <v>6.5</v>
      </c>
      <c r="F422" s="45" t="s">
        <v>3</v>
      </c>
      <c r="G422" s="147"/>
      <c r="H422" s="55"/>
      <c r="I422" s="171">
        <f>Tableau1[[#This Row],[Commande]]*Tableau1[[#This Row],[Colonne2]]</f>
        <v>0</v>
      </c>
      <c r="J422" s="9"/>
    </row>
    <row r="423" spans="2:10" s="34" customFormat="1" ht="12" customHeight="1">
      <c r="B423" s="143" t="s">
        <v>563</v>
      </c>
      <c r="C423" s="126" t="s">
        <v>643</v>
      </c>
      <c r="D423" s="70" t="s">
        <v>171</v>
      </c>
      <c r="E423" s="107">
        <v>6.2</v>
      </c>
      <c r="F423" s="46" t="s">
        <v>468</v>
      </c>
      <c r="G423" s="147"/>
      <c r="H423" s="55"/>
      <c r="I423" s="171">
        <f>Tableau1[[#This Row],[Commande]]*Tableau1[[#This Row],[Colonne2]]</f>
        <v>0</v>
      </c>
      <c r="J423" s="33"/>
    </row>
    <row r="424" spans="2:10" s="6" customFormat="1" ht="12" hidden="1" customHeight="1">
      <c r="B424" s="141" t="s">
        <v>564</v>
      </c>
      <c r="C424" s="120" t="s">
        <v>253</v>
      </c>
      <c r="D424" s="69"/>
      <c r="E424" s="25"/>
      <c r="F424" s="45" t="s">
        <v>3</v>
      </c>
      <c r="G424" s="147"/>
      <c r="H424" s="55"/>
      <c r="I424" s="171">
        <f>Tableau1[[#This Row],[Commande]]*Tableau1[[#This Row],[Colonne2]]</f>
        <v>0</v>
      </c>
      <c r="J424" s="9"/>
    </row>
    <row r="425" spans="2:10" s="6" customFormat="1" ht="12" customHeight="1">
      <c r="B425" s="141" t="s">
        <v>567</v>
      </c>
      <c r="C425" s="120" t="s">
        <v>253</v>
      </c>
      <c r="D425" s="69"/>
      <c r="E425" s="25">
        <v>3.1</v>
      </c>
      <c r="F425" s="45" t="s">
        <v>3</v>
      </c>
      <c r="G425" s="147"/>
      <c r="H425" s="55"/>
      <c r="I425" s="171">
        <f>Tableau1[[#This Row],[Commande]]*Tableau1[[#This Row],[Colonne2]]</f>
        <v>0</v>
      </c>
      <c r="J425" s="9"/>
    </row>
    <row r="426" spans="2:10" s="34" customFormat="1" ht="12" customHeight="1">
      <c r="B426" s="143" t="s">
        <v>568</v>
      </c>
      <c r="C426" s="126" t="s">
        <v>253</v>
      </c>
      <c r="D426" s="70" t="s">
        <v>171</v>
      </c>
      <c r="E426" s="107">
        <v>2.95</v>
      </c>
      <c r="F426" s="46" t="s">
        <v>473</v>
      </c>
      <c r="G426" s="147"/>
      <c r="H426" s="55"/>
      <c r="I426" s="171">
        <f>Tableau1[[#This Row],[Commande]]*Tableau1[[#This Row],[Colonne2]]</f>
        <v>0</v>
      </c>
      <c r="J426" s="33"/>
    </row>
    <row r="427" spans="2:10" s="6" customFormat="1" ht="12" customHeight="1">
      <c r="B427" s="141" t="s">
        <v>277</v>
      </c>
      <c r="C427" s="122" t="s">
        <v>250</v>
      </c>
      <c r="D427" s="69"/>
      <c r="E427" s="25">
        <v>6.5</v>
      </c>
      <c r="F427" s="45" t="s">
        <v>3</v>
      </c>
      <c r="G427" s="147"/>
      <c r="H427" s="55"/>
      <c r="I427" s="171">
        <f>Tableau1[[#This Row],[Commande]]*Tableau1[[#This Row],[Colonne2]]</f>
        <v>0</v>
      </c>
      <c r="J427" s="9"/>
    </row>
    <row r="428" spans="2:10" s="6" customFormat="1" ht="12" hidden="1" customHeight="1">
      <c r="B428" s="141" t="s">
        <v>629</v>
      </c>
      <c r="C428" s="120" t="s">
        <v>643</v>
      </c>
      <c r="D428" s="127"/>
      <c r="E428" s="25"/>
      <c r="F428" s="45" t="s">
        <v>6</v>
      </c>
      <c r="G428" s="147"/>
      <c r="H428" s="55"/>
      <c r="I428" s="171">
        <f>Tableau1[[#This Row],[Commande]]*Tableau1[[#This Row],[Colonne2]]</f>
        <v>0</v>
      </c>
      <c r="J428" s="9"/>
    </row>
    <row r="429" spans="2:10" s="6" customFormat="1" ht="12" hidden="1" customHeight="1">
      <c r="B429" s="141" t="s">
        <v>750</v>
      </c>
      <c r="C429" s="120" t="s">
        <v>643</v>
      </c>
      <c r="D429" s="70" t="s">
        <v>171</v>
      </c>
      <c r="E429" s="25"/>
      <c r="F429" s="46" t="s">
        <v>3</v>
      </c>
      <c r="G429" s="147"/>
      <c r="H429" s="55"/>
      <c r="I429" s="171">
        <f>Tableau1[[#This Row],[Commande]]*Tableau1[[#This Row],[Colonne2]]</f>
        <v>0</v>
      </c>
      <c r="J429" s="9"/>
    </row>
    <row r="430" spans="2:10" s="34" customFormat="1" ht="12" hidden="1" customHeight="1">
      <c r="B430" s="143" t="s">
        <v>751</v>
      </c>
      <c r="C430" s="126" t="s">
        <v>643</v>
      </c>
      <c r="D430" s="70" t="s">
        <v>171</v>
      </c>
      <c r="E430" s="25"/>
      <c r="F430" s="46" t="s">
        <v>473</v>
      </c>
      <c r="G430" s="147"/>
      <c r="H430" s="55"/>
      <c r="I430" s="171">
        <f>Tableau1[[#This Row],[Commande]]*Tableau1[[#This Row],[Colonne2]]</f>
        <v>0</v>
      </c>
      <c r="J430" s="33"/>
    </row>
    <row r="431" spans="2:10" s="6" customFormat="1" ht="12" customHeight="1">
      <c r="B431" s="141" t="s">
        <v>634</v>
      </c>
      <c r="C431" s="120" t="s">
        <v>643</v>
      </c>
      <c r="D431" s="69"/>
      <c r="E431" s="25">
        <v>5.2</v>
      </c>
      <c r="F431" s="45" t="s">
        <v>3</v>
      </c>
      <c r="G431" s="147"/>
      <c r="H431" s="55"/>
      <c r="I431" s="171">
        <f>Tableau1[[#This Row],[Commande]]*Tableau1[[#This Row],[Colonne2]]</f>
        <v>0</v>
      </c>
      <c r="J431" s="9"/>
    </row>
    <row r="432" spans="2:10" s="34" customFormat="1" ht="12" customHeight="1">
      <c r="B432" s="143" t="s">
        <v>635</v>
      </c>
      <c r="C432" s="126" t="s">
        <v>643</v>
      </c>
      <c r="D432" s="70" t="s">
        <v>171</v>
      </c>
      <c r="E432" s="107">
        <v>4.95</v>
      </c>
      <c r="F432" s="46" t="s">
        <v>468</v>
      </c>
      <c r="G432" s="147"/>
      <c r="H432" s="55"/>
      <c r="I432" s="171">
        <f>Tableau1[[#This Row],[Commande]]*Tableau1[[#This Row],[Colonne2]]</f>
        <v>0</v>
      </c>
      <c r="J432" s="33"/>
    </row>
    <row r="433" spans="2:10" s="6" customFormat="1" ht="12" hidden="1" customHeight="1">
      <c r="B433" s="141" t="s">
        <v>460</v>
      </c>
      <c r="C433" s="120" t="s">
        <v>461</v>
      </c>
      <c r="D433" s="69"/>
      <c r="E433" s="25"/>
      <c r="F433" s="96" t="s">
        <v>119</v>
      </c>
      <c r="G433" s="147"/>
      <c r="H433" s="55"/>
      <c r="I433" s="171">
        <f>Tableau1[[#This Row],[Commande]]*Tableau1[[#This Row],[Colonne2]]</f>
        <v>0</v>
      </c>
      <c r="J433" s="9"/>
    </row>
    <row r="434" spans="2:10" s="6" customFormat="1" ht="12" customHeight="1">
      <c r="B434" s="141" t="s">
        <v>723</v>
      </c>
      <c r="C434" s="120" t="s">
        <v>643</v>
      </c>
      <c r="D434" s="69"/>
      <c r="E434" s="25">
        <v>2.2000000000000002</v>
      </c>
      <c r="F434" s="45" t="s">
        <v>69</v>
      </c>
      <c r="G434" s="147"/>
      <c r="H434" s="55"/>
      <c r="I434" s="171">
        <f>Tableau1[[#This Row],[Commande]]*Tableau1[[#This Row],[Colonne2]]</f>
        <v>0</v>
      </c>
      <c r="J434" s="9"/>
    </row>
    <row r="435" spans="2:10" s="34" customFormat="1" ht="12" customHeight="1">
      <c r="B435" s="143" t="s">
        <v>724</v>
      </c>
      <c r="C435" s="126" t="s">
        <v>643</v>
      </c>
      <c r="D435" s="70" t="s">
        <v>171</v>
      </c>
      <c r="E435" s="107">
        <v>1.95</v>
      </c>
      <c r="F435" s="46" t="s">
        <v>498</v>
      </c>
      <c r="G435" s="147"/>
      <c r="H435" s="55"/>
      <c r="I435" s="171">
        <f>Tableau1[[#This Row],[Commande]]*Tableau1[[#This Row],[Colonne2]]</f>
        <v>0</v>
      </c>
      <c r="J435" s="33"/>
    </row>
    <row r="436" spans="2:10" s="6" customFormat="1" ht="12" customHeight="1">
      <c r="B436" s="141" t="s">
        <v>278</v>
      </c>
      <c r="C436" s="120" t="s">
        <v>643</v>
      </c>
      <c r="D436" s="69"/>
      <c r="E436" s="25">
        <v>2</v>
      </c>
      <c r="F436" s="45" t="s">
        <v>3</v>
      </c>
      <c r="G436" s="147"/>
      <c r="H436" s="55"/>
      <c r="I436" s="171">
        <f>Tableau1[[#This Row],[Commande]]*Tableau1[[#This Row],[Colonne2]]</f>
        <v>0</v>
      </c>
      <c r="J436" s="9"/>
    </row>
    <row r="437" spans="2:10" s="34" customFormat="1" ht="12" customHeight="1">
      <c r="B437" s="143" t="s">
        <v>655</v>
      </c>
      <c r="C437" s="126" t="s">
        <v>643</v>
      </c>
      <c r="D437" s="70" t="s">
        <v>171</v>
      </c>
      <c r="E437" s="107">
        <v>1.8</v>
      </c>
      <c r="F437" s="46" t="s">
        <v>468</v>
      </c>
      <c r="G437" s="147"/>
      <c r="H437" s="55"/>
      <c r="I437" s="171">
        <f>Tableau1[[#This Row],[Commande]]*Tableau1[[#This Row],[Colonne2]]</f>
        <v>0</v>
      </c>
      <c r="J437" s="33"/>
    </row>
    <row r="438" spans="2:10" s="34" customFormat="1" ht="12" customHeight="1">
      <c r="B438" s="143" t="s">
        <v>911</v>
      </c>
      <c r="C438" s="126" t="s">
        <v>643</v>
      </c>
      <c r="D438" s="70" t="s">
        <v>171</v>
      </c>
      <c r="E438" s="107">
        <v>1.6</v>
      </c>
      <c r="F438" s="46" t="s">
        <v>482</v>
      </c>
      <c r="G438" s="147"/>
      <c r="H438" s="55"/>
      <c r="I438" s="171">
        <f>Tableau1[[#This Row],[Commande]]*Tableau1[[#This Row],[Colonne2]]</f>
        <v>0</v>
      </c>
      <c r="J438" s="33"/>
    </row>
    <row r="439" spans="2:10" s="6" customFormat="1" ht="12" customHeight="1">
      <c r="B439" s="141" t="s">
        <v>656</v>
      </c>
      <c r="C439" s="120" t="s">
        <v>643</v>
      </c>
      <c r="D439" s="69"/>
      <c r="E439" s="25">
        <v>2</v>
      </c>
      <c r="F439" s="45" t="s">
        <v>3</v>
      </c>
      <c r="G439" s="147"/>
      <c r="H439" s="55"/>
      <c r="I439" s="171">
        <f>Tableau1[[#This Row],[Commande]]*Tableau1[[#This Row],[Colonne2]]</f>
        <v>0</v>
      </c>
      <c r="J439" s="9"/>
    </row>
    <row r="440" spans="2:10" s="34" customFormat="1" ht="12" customHeight="1">
      <c r="B440" s="143" t="s">
        <v>657</v>
      </c>
      <c r="C440" s="126" t="s">
        <v>643</v>
      </c>
      <c r="D440" s="70" t="s">
        <v>171</v>
      </c>
      <c r="E440" s="107">
        <v>1.6</v>
      </c>
      <c r="F440" s="46" t="s">
        <v>468</v>
      </c>
      <c r="G440" s="147"/>
      <c r="H440" s="55"/>
      <c r="I440" s="171">
        <f>Tableau1[[#This Row],[Commande]]*Tableau1[[#This Row],[Colonne2]]</f>
        <v>0</v>
      </c>
      <c r="J440" s="33"/>
    </row>
    <row r="441" spans="2:10" s="34" customFormat="1" ht="12" customHeight="1">
      <c r="B441" s="143" t="s">
        <v>658</v>
      </c>
      <c r="C441" s="126" t="s">
        <v>643</v>
      </c>
      <c r="D441" s="70" t="s">
        <v>171</v>
      </c>
      <c r="E441" s="107">
        <v>1.5</v>
      </c>
      <c r="F441" s="46" t="s">
        <v>482</v>
      </c>
      <c r="G441" s="147"/>
      <c r="H441" s="55"/>
      <c r="I441" s="171">
        <f>Tableau1[[#This Row],[Commande]]*Tableau1[[#This Row],[Colonne2]]</f>
        <v>0</v>
      </c>
      <c r="J441" s="33"/>
    </row>
    <row r="442" spans="2:10" s="6" customFormat="1" ht="12" hidden="1" customHeight="1">
      <c r="B442" s="141" t="s">
        <v>424</v>
      </c>
      <c r="C442" s="120" t="s">
        <v>643</v>
      </c>
      <c r="D442" s="69"/>
      <c r="E442" s="25"/>
      <c r="F442" s="45" t="s">
        <v>3</v>
      </c>
      <c r="G442" s="147"/>
      <c r="H442" s="55"/>
      <c r="I442" s="171">
        <f>Tableau1[[#This Row],[Commande]]*Tableau1[[#This Row],[Colonne2]]</f>
        <v>0</v>
      </c>
      <c r="J442" s="9"/>
    </row>
    <row r="443" spans="2:10" s="6" customFormat="1" ht="12" customHeight="1">
      <c r="B443" s="141" t="s">
        <v>279</v>
      </c>
      <c r="C443" s="120" t="s">
        <v>643</v>
      </c>
      <c r="D443" s="69"/>
      <c r="E443" s="25">
        <v>2.7</v>
      </c>
      <c r="F443" s="45" t="s">
        <v>3</v>
      </c>
      <c r="G443" s="147"/>
      <c r="H443" s="55"/>
      <c r="I443" s="171">
        <f>Tableau1[[#This Row],[Commande]]*Tableau1[[#This Row],[Colonne2]]</f>
        <v>0</v>
      </c>
      <c r="J443" s="9"/>
    </row>
    <row r="444" spans="2:10" s="34" customFormat="1" ht="12" customHeight="1">
      <c r="B444" s="143" t="s">
        <v>490</v>
      </c>
      <c r="C444" s="126" t="s">
        <v>643</v>
      </c>
      <c r="D444" s="70" t="s">
        <v>171</v>
      </c>
      <c r="E444" s="107">
        <v>2.4</v>
      </c>
      <c r="F444" s="46" t="s">
        <v>468</v>
      </c>
      <c r="G444" s="147"/>
      <c r="H444" s="55"/>
      <c r="I444" s="171">
        <f>Tableau1[[#This Row],[Commande]]*Tableau1[[#This Row],[Colonne2]]</f>
        <v>0</v>
      </c>
      <c r="J444" s="33"/>
    </row>
    <row r="445" spans="2:10" s="6" customFormat="1" ht="12" customHeight="1">
      <c r="B445" s="141" t="s">
        <v>280</v>
      </c>
      <c r="C445" s="120" t="s">
        <v>643</v>
      </c>
      <c r="D445" s="69"/>
      <c r="E445" s="25">
        <v>3.8</v>
      </c>
      <c r="F445" s="45" t="s">
        <v>3</v>
      </c>
      <c r="G445" s="147"/>
      <c r="H445" s="55"/>
      <c r="I445" s="171">
        <f>Tableau1[[#This Row],[Commande]]*Tableau1[[#This Row],[Colonne2]]</f>
        <v>0</v>
      </c>
      <c r="J445" s="9"/>
    </row>
    <row r="446" spans="2:10" s="6" customFormat="1" ht="12" customHeight="1">
      <c r="B446" s="141" t="s">
        <v>281</v>
      </c>
      <c r="C446" s="120" t="s">
        <v>643</v>
      </c>
      <c r="D446" s="69"/>
      <c r="E446" s="25">
        <v>3.5</v>
      </c>
      <c r="F446" s="45" t="s">
        <v>3</v>
      </c>
      <c r="G446" s="147"/>
      <c r="H446" s="55"/>
      <c r="I446" s="171">
        <f>Tableau1[[#This Row],[Commande]]*Tableau1[[#This Row],[Colonne2]]</f>
        <v>0</v>
      </c>
      <c r="J446" s="9"/>
    </row>
    <row r="447" spans="2:10" s="34" customFormat="1" ht="12" customHeight="1">
      <c r="B447" s="143" t="s">
        <v>491</v>
      </c>
      <c r="C447" s="126" t="s">
        <v>643</v>
      </c>
      <c r="D447" s="70" t="s">
        <v>171</v>
      </c>
      <c r="E447" s="107">
        <v>3.2</v>
      </c>
      <c r="F447" s="46" t="s">
        <v>473</v>
      </c>
      <c r="G447" s="147"/>
      <c r="H447" s="55"/>
      <c r="I447" s="171">
        <f>Tableau1[[#This Row],[Commande]]*Tableau1[[#This Row],[Colonne2]]</f>
        <v>0</v>
      </c>
      <c r="J447" s="33"/>
    </row>
    <row r="448" spans="2:10" s="6" customFormat="1" ht="12" customHeight="1">
      <c r="B448" s="141" t="s">
        <v>1187</v>
      </c>
      <c r="C448" s="120" t="s">
        <v>1173</v>
      </c>
      <c r="D448" s="69"/>
      <c r="E448" s="25">
        <v>3.5</v>
      </c>
      <c r="F448" s="45" t="s">
        <v>3</v>
      </c>
      <c r="G448" s="147"/>
      <c r="H448" s="55"/>
      <c r="I448" s="171">
        <f>Tableau1[[#This Row],[Commande]]*Tableau1[[#This Row],[Colonne2]]</f>
        <v>0</v>
      </c>
      <c r="J448" s="9"/>
    </row>
    <row r="449" spans="2:10" s="6" customFormat="1" ht="12" customHeight="1">
      <c r="B449" s="143" t="s">
        <v>1188</v>
      </c>
      <c r="C449" s="126" t="s">
        <v>1173</v>
      </c>
      <c r="D449" s="70" t="s">
        <v>171</v>
      </c>
      <c r="E449" s="107">
        <v>3.1</v>
      </c>
      <c r="F449" s="46" t="s">
        <v>468</v>
      </c>
      <c r="G449" s="147"/>
      <c r="H449" s="55"/>
      <c r="I449" s="171">
        <f>Tableau1[[#This Row],[Commande]]*Tableau1[[#This Row],[Colonne2]]</f>
        <v>0</v>
      </c>
      <c r="J449" s="9"/>
    </row>
    <row r="450" spans="2:10" s="6" customFormat="1" ht="12" hidden="1" customHeight="1">
      <c r="B450" s="141" t="s">
        <v>282</v>
      </c>
      <c r="C450" s="120" t="s">
        <v>643</v>
      </c>
      <c r="D450" s="69"/>
      <c r="E450" s="25"/>
      <c r="F450" s="45" t="s">
        <v>69</v>
      </c>
      <c r="G450" s="147"/>
      <c r="H450" s="55"/>
      <c r="I450" s="171">
        <f>Tableau1[[#This Row],[Commande]]*Tableau1[[#This Row],[Colonne2]]</f>
        <v>0</v>
      </c>
      <c r="J450" s="9"/>
    </row>
    <row r="451" spans="2:10" s="6" customFormat="1" ht="12" hidden="1" customHeight="1">
      <c r="B451" s="141" t="s">
        <v>217</v>
      </c>
      <c r="C451" s="122"/>
      <c r="D451" s="69"/>
      <c r="E451" s="25"/>
      <c r="F451" s="45" t="s">
        <v>173</v>
      </c>
      <c r="G451" s="147"/>
      <c r="H451" s="55"/>
      <c r="I451" s="171">
        <f>Tableau1[[#This Row],[Commande]]*Tableau1[[#This Row],[Colonne2]]</f>
        <v>0</v>
      </c>
      <c r="J451" s="9"/>
    </row>
    <row r="452" spans="2:10" s="6" customFormat="1" ht="12" hidden="1" customHeight="1">
      <c r="B452" s="144" t="s">
        <v>886</v>
      </c>
      <c r="C452" s="122" t="s">
        <v>642</v>
      </c>
      <c r="D452" s="153"/>
      <c r="E452" s="25"/>
      <c r="F452" s="45" t="s">
        <v>489</v>
      </c>
      <c r="G452" s="147"/>
      <c r="H452" s="55"/>
      <c r="I452" s="171">
        <f>Tableau1[[#This Row],[Commande]]*Tableau1[[#This Row],[Colonne2]]</f>
        <v>0</v>
      </c>
      <c r="J452" s="9"/>
    </row>
    <row r="453" spans="2:10" s="6" customFormat="1" ht="12" customHeight="1">
      <c r="B453" s="141" t="s">
        <v>283</v>
      </c>
      <c r="C453" s="120" t="s">
        <v>643</v>
      </c>
      <c r="D453" s="69"/>
      <c r="E453" s="25">
        <v>3.7</v>
      </c>
      <c r="F453" s="45" t="s">
        <v>3</v>
      </c>
      <c r="G453" s="147"/>
      <c r="H453" s="55"/>
      <c r="I453" s="171">
        <f>Tableau1[[#This Row],[Commande]]*Tableau1[[#This Row],[Colonne2]]</f>
        <v>0</v>
      </c>
      <c r="J453" s="9"/>
    </row>
    <row r="454" spans="2:10" s="34" customFormat="1" ht="12" customHeight="1">
      <c r="B454" s="143" t="s">
        <v>492</v>
      </c>
      <c r="C454" s="126" t="s">
        <v>643</v>
      </c>
      <c r="D454" s="70" t="s">
        <v>171</v>
      </c>
      <c r="E454" s="107">
        <v>3.5</v>
      </c>
      <c r="F454" s="46" t="s">
        <v>473</v>
      </c>
      <c r="G454" s="147"/>
      <c r="H454" s="55"/>
      <c r="I454" s="171">
        <f>Tableau1[[#This Row],[Commande]]*Tableau1[[#This Row],[Colonne2]]</f>
        <v>0</v>
      </c>
      <c r="J454" s="33"/>
    </row>
    <row r="455" spans="2:10" s="34" customFormat="1" ht="12" hidden="1" customHeight="1">
      <c r="B455" s="141" t="s">
        <v>986</v>
      </c>
      <c r="C455" s="120" t="s">
        <v>643</v>
      </c>
      <c r="D455" s="69"/>
      <c r="E455" s="25"/>
      <c r="F455" s="45" t="s">
        <v>3</v>
      </c>
      <c r="G455" s="147"/>
      <c r="H455" s="55"/>
      <c r="I455" s="171">
        <f>Tableau1[[#This Row],[Commande]]*Tableau1[[#This Row],[Colonne2]]</f>
        <v>0</v>
      </c>
      <c r="J455" s="33"/>
    </row>
    <row r="456" spans="2:10" s="6" customFormat="1" ht="12" customHeight="1">
      <c r="B456" s="141" t="s">
        <v>569</v>
      </c>
      <c r="C456" s="120" t="s">
        <v>252</v>
      </c>
      <c r="D456" s="69"/>
      <c r="E456" s="25">
        <v>6.4</v>
      </c>
      <c r="F456" s="45" t="s">
        <v>3</v>
      </c>
      <c r="G456" s="147"/>
      <c r="H456" s="55"/>
      <c r="I456" s="171">
        <f>Tableau1[[#This Row],[Commande]]*Tableau1[[#This Row],[Colonne2]]</f>
        <v>0</v>
      </c>
      <c r="J456" s="9"/>
    </row>
    <row r="457" spans="2:10" s="34" customFormat="1" ht="12" customHeight="1">
      <c r="B457" s="143" t="s">
        <v>570</v>
      </c>
      <c r="C457" s="126" t="s">
        <v>252</v>
      </c>
      <c r="D457" s="70" t="s">
        <v>171</v>
      </c>
      <c r="E457" s="107">
        <v>6</v>
      </c>
      <c r="F457" s="46" t="s">
        <v>468</v>
      </c>
      <c r="G457" s="147"/>
      <c r="H457" s="55"/>
      <c r="I457" s="171">
        <f>Tableau1[[#This Row],[Commande]]*Tableau1[[#This Row],[Colonne2]]</f>
        <v>0</v>
      </c>
      <c r="J457" s="33"/>
    </row>
    <row r="458" spans="2:10" s="34" customFormat="1" ht="12" customHeight="1">
      <c r="B458" s="144" t="s">
        <v>877</v>
      </c>
      <c r="C458" s="120" t="s">
        <v>252</v>
      </c>
      <c r="D458" s="69"/>
      <c r="E458" s="25">
        <v>5.2</v>
      </c>
      <c r="F458" s="45" t="s">
        <v>3</v>
      </c>
      <c r="G458" s="147"/>
      <c r="H458" s="55"/>
      <c r="I458" s="171">
        <f>Tableau1[[#This Row],[Commande]]*Tableau1[[#This Row],[Colonne2]]</f>
        <v>0</v>
      </c>
      <c r="J458" s="33"/>
    </row>
    <row r="459" spans="2:10" s="34" customFormat="1" ht="12" hidden="1" customHeight="1">
      <c r="B459" s="144" t="s">
        <v>1052</v>
      </c>
      <c r="C459" s="120" t="s">
        <v>252</v>
      </c>
      <c r="D459" s="69"/>
      <c r="E459" s="25"/>
      <c r="F459" s="45" t="s">
        <v>3</v>
      </c>
      <c r="G459" s="147"/>
      <c r="H459" s="55"/>
      <c r="I459" s="171">
        <f>Tableau1[[#This Row],[Commande]]*Tableau1[[#This Row],[Colonne2]]</f>
        <v>0</v>
      </c>
      <c r="J459" s="33"/>
    </row>
    <row r="460" spans="2:10" s="34" customFormat="1" ht="12" customHeight="1">
      <c r="B460" s="144" t="s">
        <v>878</v>
      </c>
      <c r="C460" s="120" t="s">
        <v>252</v>
      </c>
      <c r="D460" s="69"/>
      <c r="E460" s="25">
        <v>5.5</v>
      </c>
      <c r="F460" s="45" t="s">
        <v>3</v>
      </c>
      <c r="G460" s="147"/>
      <c r="H460" s="55"/>
      <c r="I460" s="171">
        <f>Tableau1[[#This Row],[Commande]]*Tableau1[[#This Row],[Colonne2]]</f>
        <v>0</v>
      </c>
      <c r="J460" s="33"/>
    </row>
    <row r="461" spans="2:10" s="34" customFormat="1" ht="12" customHeight="1">
      <c r="B461" s="144" t="s">
        <v>879</v>
      </c>
      <c r="C461" s="120" t="s">
        <v>252</v>
      </c>
      <c r="D461" s="69"/>
      <c r="E461" s="25">
        <v>4.8</v>
      </c>
      <c r="F461" s="45" t="s">
        <v>3</v>
      </c>
      <c r="G461" s="147"/>
      <c r="H461" s="55"/>
      <c r="I461" s="171">
        <f>Tableau1[[#This Row],[Commande]]*Tableau1[[#This Row],[Colonne2]]</f>
        <v>0</v>
      </c>
      <c r="J461" s="33"/>
    </row>
    <row r="462" spans="2:10" s="6" customFormat="1" ht="12" customHeight="1">
      <c r="B462" s="141" t="s">
        <v>284</v>
      </c>
      <c r="C462" s="120" t="s">
        <v>643</v>
      </c>
      <c r="D462" s="69"/>
      <c r="E462" s="25">
        <v>2.9</v>
      </c>
      <c r="F462" s="45" t="s">
        <v>3</v>
      </c>
      <c r="G462" s="147"/>
      <c r="H462" s="55"/>
      <c r="I462" s="171">
        <f>Tableau1[[#This Row],[Commande]]*Tableau1[[#This Row],[Colonne2]]</f>
        <v>0</v>
      </c>
      <c r="J462" s="9"/>
    </row>
    <row r="463" spans="2:10" s="6" customFormat="1" ht="12" hidden="1" customHeight="1">
      <c r="B463" s="141" t="s">
        <v>890</v>
      </c>
      <c r="C463" s="120" t="s">
        <v>643</v>
      </c>
      <c r="D463" s="69"/>
      <c r="E463" s="25"/>
      <c r="F463" s="45" t="s">
        <v>3</v>
      </c>
      <c r="G463" s="147"/>
      <c r="H463" s="55"/>
      <c r="I463" s="171">
        <f>Tableau1[[#This Row],[Commande]]*Tableau1[[#This Row],[Colonne2]]</f>
        <v>0</v>
      </c>
      <c r="J463" s="9"/>
    </row>
    <row r="464" spans="2:10" s="6" customFormat="1" ht="12" hidden="1" customHeight="1">
      <c r="B464" s="143" t="s">
        <v>939</v>
      </c>
      <c r="C464" s="126" t="s">
        <v>643</v>
      </c>
      <c r="D464" s="70" t="s">
        <v>171</v>
      </c>
      <c r="E464" s="107"/>
      <c r="F464" s="46" t="s">
        <v>473</v>
      </c>
      <c r="G464" s="147"/>
      <c r="H464" s="55"/>
      <c r="I464" s="171">
        <f>Tableau1[[#This Row],[Commande]]*Tableau1[[#This Row],[Colonne2]]</f>
        <v>0</v>
      </c>
      <c r="J464" s="9"/>
    </row>
    <row r="465" spans="2:10" s="34" customFormat="1" ht="12" hidden="1" customHeight="1">
      <c r="B465" s="143" t="s">
        <v>752</v>
      </c>
      <c r="C465" s="126" t="s">
        <v>643</v>
      </c>
      <c r="D465" s="70" t="s">
        <v>171</v>
      </c>
      <c r="E465" s="25"/>
      <c r="F465" s="46" t="s">
        <v>940</v>
      </c>
      <c r="G465" s="147"/>
      <c r="H465" s="55"/>
      <c r="I465" s="171">
        <f>Tableau1[[#This Row],[Commande]]*Tableau1[[#This Row],[Colonne2]]</f>
        <v>0</v>
      </c>
      <c r="J465" s="33"/>
    </row>
    <row r="466" spans="2:10" s="34" customFormat="1" ht="12" hidden="1" customHeight="1">
      <c r="B466" s="141" t="s">
        <v>904</v>
      </c>
      <c r="C466" s="120" t="s">
        <v>643</v>
      </c>
      <c r="D466" s="69"/>
      <c r="E466" s="25"/>
      <c r="F466" s="45" t="s">
        <v>3</v>
      </c>
      <c r="G466" s="147"/>
      <c r="H466" s="55"/>
      <c r="I466" s="171">
        <f>Tableau1[[#This Row],[Commande]]*Tableau1[[#This Row],[Colonne2]]</f>
        <v>0</v>
      </c>
      <c r="J466" s="33"/>
    </row>
    <row r="467" spans="2:10" s="34" customFormat="1" ht="12" hidden="1" customHeight="1">
      <c r="B467" s="143" t="s">
        <v>905</v>
      </c>
      <c r="C467" s="126" t="s">
        <v>643</v>
      </c>
      <c r="D467" s="70" t="s">
        <v>171</v>
      </c>
      <c r="E467" s="25"/>
      <c r="F467" s="46" t="s">
        <v>940</v>
      </c>
      <c r="G467" s="147"/>
      <c r="H467" s="55"/>
      <c r="I467" s="171">
        <f>Tableau1[[#This Row],[Commande]]*Tableau1[[#This Row],[Colonne2]]</f>
        <v>0</v>
      </c>
      <c r="J467" s="33"/>
    </row>
    <row r="468" spans="2:10" s="34" customFormat="1" ht="12" customHeight="1">
      <c r="B468" s="141" t="s">
        <v>914</v>
      </c>
      <c r="C468" s="120" t="s">
        <v>643</v>
      </c>
      <c r="D468" s="69"/>
      <c r="E468" s="25">
        <v>1.4</v>
      </c>
      <c r="F468" s="45" t="s">
        <v>3</v>
      </c>
      <c r="G468" s="147"/>
      <c r="H468" s="55"/>
      <c r="I468" s="171">
        <f>Tableau1[[#This Row],[Commande]]*Tableau1[[#This Row],[Colonne2]]</f>
        <v>0</v>
      </c>
      <c r="J468" s="33"/>
    </row>
    <row r="469" spans="2:10" s="34" customFormat="1" ht="12" customHeight="1">
      <c r="B469" s="143" t="s">
        <v>915</v>
      </c>
      <c r="C469" s="126" t="s">
        <v>643</v>
      </c>
      <c r="D469" s="70" t="s">
        <v>171</v>
      </c>
      <c r="E469" s="107">
        <v>5.5</v>
      </c>
      <c r="F469" s="46" t="s">
        <v>940</v>
      </c>
      <c r="G469" s="147"/>
      <c r="H469" s="55"/>
      <c r="I469" s="171">
        <f>Tableau1[[#This Row],[Commande]]*Tableau1[[#This Row],[Colonne2]]</f>
        <v>0</v>
      </c>
      <c r="J469" s="33"/>
    </row>
    <row r="470" spans="2:10" s="34" customFormat="1" ht="12" customHeight="1">
      <c r="B470" s="143" t="s">
        <v>916</v>
      </c>
      <c r="C470" s="126" t="s">
        <v>643</v>
      </c>
      <c r="D470" s="70" t="s">
        <v>171</v>
      </c>
      <c r="E470" s="107">
        <v>10</v>
      </c>
      <c r="F470" s="46" t="s">
        <v>941</v>
      </c>
      <c r="G470" s="147"/>
      <c r="H470" s="55"/>
      <c r="I470" s="171">
        <f>Tableau1[[#This Row],[Commande]]*Tableau1[[#This Row],[Colonne2]]</f>
        <v>0</v>
      </c>
      <c r="J470" s="33"/>
    </row>
    <row r="471" spans="2:10" s="6" customFormat="1" ht="12" customHeight="1">
      <c r="B471" s="141" t="s">
        <v>891</v>
      </c>
      <c r="C471" s="120" t="s">
        <v>643</v>
      </c>
      <c r="D471" s="72"/>
      <c r="E471" s="25">
        <v>1.4</v>
      </c>
      <c r="F471" s="45" t="s">
        <v>3</v>
      </c>
      <c r="G471" s="147"/>
      <c r="H471" s="55"/>
      <c r="I471" s="171">
        <f>Tableau1[[#This Row],[Commande]]*Tableau1[[#This Row],[Colonne2]]</f>
        <v>0</v>
      </c>
      <c r="J471" s="9"/>
    </row>
    <row r="472" spans="2:10" s="34" customFormat="1" ht="12" customHeight="1">
      <c r="B472" s="143" t="s">
        <v>891</v>
      </c>
      <c r="C472" s="126" t="s">
        <v>643</v>
      </c>
      <c r="D472" s="70" t="s">
        <v>171</v>
      </c>
      <c r="E472" s="107">
        <v>5.8</v>
      </c>
      <c r="F472" s="46" t="s">
        <v>940</v>
      </c>
      <c r="G472" s="147"/>
      <c r="H472" s="55"/>
      <c r="I472" s="171">
        <f>Tableau1[[#This Row],[Commande]]*Tableau1[[#This Row],[Colonne2]]</f>
        <v>0</v>
      </c>
      <c r="J472" s="33"/>
    </row>
    <row r="473" spans="2:10" s="6" customFormat="1" ht="12" hidden="1" customHeight="1">
      <c r="B473" s="141" t="s">
        <v>912</v>
      </c>
      <c r="C473" s="120" t="s">
        <v>643</v>
      </c>
      <c r="D473" s="69"/>
      <c r="E473" s="25"/>
      <c r="F473" s="45" t="s">
        <v>3</v>
      </c>
      <c r="G473" s="147"/>
      <c r="H473" s="55"/>
      <c r="I473" s="171">
        <f>Tableau1[[#This Row],[Commande]]*Tableau1[[#This Row],[Colonne2]]</f>
        <v>0</v>
      </c>
      <c r="J473" s="9"/>
    </row>
    <row r="474" spans="2:10" s="34" customFormat="1" ht="12" hidden="1" customHeight="1">
      <c r="B474" s="143" t="s">
        <v>913</v>
      </c>
      <c r="C474" s="126" t="s">
        <v>643</v>
      </c>
      <c r="D474" s="70" t="s">
        <v>171</v>
      </c>
      <c r="E474" s="25"/>
      <c r="F474" s="46" t="s">
        <v>940</v>
      </c>
      <c r="G474" s="147"/>
      <c r="H474" s="55"/>
      <c r="I474" s="171">
        <f>Tableau1[[#This Row],[Commande]]*Tableau1[[#This Row],[Colonne2]]</f>
        <v>0</v>
      </c>
      <c r="J474" s="33"/>
    </row>
    <row r="475" spans="2:10" s="6" customFormat="1" ht="12" customHeight="1">
      <c r="B475" s="141" t="s">
        <v>286</v>
      </c>
      <c r="C475" s="120" t="s">
        <v>643</v>
      </c>
      <c r="D475" s="72"/>
      <c r="E475" s="25">
        <v>1.4</v>
      </c>
      <c r="F475" s="45" t="s">
        <v>3</v>
      </c>
      <c r="G475" s="147"/>
      <c r="H475" s="55"/>
      <c r="I475" s="171">
        <f>Tableau1[[#This Row],[Commande]]*Tableau1[[#This Row],[Colonne2]]</f>
        <v>0</v>
      </c>
      <c r="J475" s="9"/>
    </row>
    <row r="476" spans="2:10" s="34" customFormat="1" ht="12" customHeight="1">
      <c r="B476" s="143" t="s">
        <v>287</v>
      </c>
      <c r="C476" s="126" t="s">
        <v>643</v>
      </c>
      <c r="D476" s="70" t="s">
        <v>171</v>
      </c>
      <c r="E476" s="107">
        <v>5</v>
      </c>
      <c r="F476" s="46" t="s">
        <v>940</v>
      </c>
      <c r="G476" s="147"/>
      <c r="H476" s="55"/>
      <c r="I476" s="171">
        <f>Tableau1[[#This Row],[Commande]]*Tableau1[[#This Row],[Colonne2]]</f>
        <v>0</v>
      </c>
      <c r="J476" s="33"/>
    </row>
    <row r="477" spans="2:10" s="34" customFormat="1" ht="12" customHeight="1">
      <c r="B477" s="143" t="s">
        <v>286</v>
      </c>
      <c r="C477" s="126" t="s">
        <v>643</v>
      </c>
      <c r="D477" s="70" t="s">
        <v>171</v>
      </c>
      <c r="E477" s="107">
        <v>9</v>
      </c>
      <c r="F477" s="46" t="s">
        <v>941</v>
      </c>
      <c r="G477" s="147"/>
      <c r="H477" s="55"/>
      <c r="I477" s="171">
        <f>Tableau1[[#This Row],[Commande]]*Tableau1[[#This Row],[Colonne2]]</f>
        <v>0</v>
      </c>
      <c r="J477" s="33"/>
    </row>
    <row r="478" spans="2:10" s="6" customFormat="1" ht="12" customHeight="1">
      <c r="B478" s="141" t="s">
        <v>462</v>
      </c>
      <c r="C478" s="120" t="s">
        <v>643</v>
      </c>
      <c r="D478" s="72"/>
      <c r="E478" s="25">
        <v>1.4</v>
      </c>
      <c r="F478" s="45" t="s">
        <v>3</v>
      </c>
      <c r="G478" s="147"/>
      <c r="H478" s="55"/>
      <c r="I478" s="171">
        <f>Tableau1[[#This Row],[Commande]]*Tableau1[[#This Row],[Colonne2]]</f>
        <v>0</v>
      </c>
      <c r="J478" s="9"/>
    </row>
    <row r="479" spans="2:10" s="34" customFormat="1" ht="12" customHeight="1">
      <c r="B479" s="143" t="s">
        <v>462</v>
      </c>
      <c r="C479" s="126" t="s">
        <v>643</v>
      </c>
      <c r="D479" s="70" t="s">
        <v>171</v>
      </c>
      <c r="E479" s="107">
        <v>5.5</v>
      </c>
      <c r="F479" s="46" t="s">
        <v>940</v>
      </c>
      <c r="G479" s="147"/>
      <c r="H479" s="55"/>
      <c r="I479" s="171">
        <f>Tableau1[[#This Row],[Commande]]*Tableau1[[#This Row],[Colonne2]]</f>
        <v>0</v>
      </c>
      <c r="J479" s="33"/>
    </row>
    <row r="480" spans="2:10" s="6" customFormat="1" ht="12" hidden="1" customHeight="1">
      <c r="B480" s="141" t="s">
        <v>285</v>
      </c>
      <c r="C480" s="122" t="s">
        <v>254</v>
      </c>
      <c r="D480" s="69"/>
      <c r="E480" s="25"/>
      <c r="F480" s="45" t="s">
        <v>3</v>
      </c>
      <c r="G480" s="147"/>
      <c r="H480" s="55"/>
      <c r="I480" s="171">
        <f>Tableau1[[#This Row],[Commande]]*Tableau1[[#This Row],[Colonne2]]</f>
        <v>0</v>
      </c>
      <c r="J480" s="9"/>
    </row>
    <row r="481" spans="2:10" s="6" customFormat="1" ht="12" customHeight="1">
      <c r="B481" s="141" t="s">
        <v>571</v>
      </c>
      <c r="C481" s="120" t="s">
        <v>643</v>
      </c>
      <c r="D481" s="69"/>
      <c r="E481" s="25">
        <v>2.95</v>
      </c>
      <c r="F481" s="45" t="s">
        <v>3</v>
      </c>
      <c r="G481" s="147"/>
      <c r="H481" s="55"/>
      <c r="I481" s="171">
        <f>Tableau1[[#This Row],[Commande]]*Tableau1[[#This Row],[Colonne2]]</f>
        <v>0</v>
      </c>
      <c r="J481" s="9"/>
    </row>
    <row r="482" spans="2:10" s="34" customFormat="1" ht="12" customHeight="1">
      <c r="B482" s="143" t="s">
        <v>572</v>
      </c>
      <c r="C482" s="126" t="s">
        <v>643</v>
      </c>
      <c r="D482" s="71" t="s">
        <v>171</v>
      </c>
      <c r="E482" s="107">
        <v>2.5</v>
      </c>
      <c r="F482" s="46" t="s">
        <v>473</v>
      </c>
      <c r="G482" s="147"/>
      <c r="H482" s="55"/>
      <c r="I482" s="171">
        <f>Tableau1[[#This Row],[Commande]]*Tableau1[[#This Row],[Colonne2]]</f>
        <v>0</v>
      </c>
      <c r="J482" s="33"/>
    </row>
    <row r="483" spans="2:10" s="6" customFormat="1" ht="12" customHeight="1">
      <c r="B483" s="141" t="s">
        <v>1189</v>
      </c>
      <c r="C483" s="120" t="s">
        <v>643</v>
      </c>
      <c r="D483" s="69"/>
      <c r="E483" s="25">
        <v>2.2000000000000002</v>
      </c>
      <c r="F483" s="45" t="s">
        <v>69</v>
      </c>
      <c r="G483" s="147"/>
      <c r="H483" s="55"/>
      <c r="I483" s="171">
        <f>Tableau1[[#This Row],[Commande]]*Tableau1[[#This Row],[Colonne2]]</f>
        <v>0</v>
      </c>
      <c r="J483" s="9"/>
    </row>
    <row r="484" spans="2:10" s="34" customFormat="1" ht="12" customHeight="1">
      <c r="B484" s="143" t="s">
        <v>1190</v>
      </c>
      <c r="C484" s="126" t="s">
        <v>643</v>
      </c>
      <c r="D484" s="71" t="s">
        <v>171</v>
      </c>
      <c r="E484" s="107">
        <v>1.95</v>
      </c>
      <c r="F484" s="46" t="s">
        <v>470</v>
      </c>
      <c r="G484" s="147"/>
      <c r="H484" s="55"/>
      <c r="I484" s="171">
        <f>Tableau1[[#This Row],[Commande]]*Tableau1[[#This Row],[Colonne2]]</f>
        <v>0</v>
      </c>
      <c r="J484" s="33"/>
    </row>
    <row r="485" spans="2:10" s="34" customFormat="1" ht="12" customHeight="1">
      <c r="B485" s="141" t="s">
        <v>942</v>
      </c>
      <c r="C485" s="120" t="s">
        <v>1174</v>
      </c>
      <c r="D485" s="69"/>
      <c r="E485" s="25">
        <v>2</v>
      </c>
      <c r="F485" s="45" t="s">
        <v>15</v>
      </c>
      <c r="G485" s="147"/>
      <c r="H485" s="55"/>
      <c r="I485" s="171">
        <f>Tableau1[[#This Row],[Commande]]*Tableau1[[#This Row],[Colonne2]]</f>
        <v>0</v>
      </c>
      <c r="J485" s="33"/>
    </row>
    <row r="486" spans="2:10" s="6" customFormat="1" ht="12" customHeight="1">
      <c r="B486" s="141" t="s">
        <v>288</v>
      </c>
      <c r="C486" s="120" t="s">
        <v>643</v>
      </c>
      <c r="D486" s="47"/>
      <c r="E486" s="25">
        <v>2.2000000000000002</v>
      </c>
      <c r="F486" s="45" t="s">
        <v>15</v>
      </c>
      <c r="G486" s="147"/>
      <c r="H486" s="55"/>
      <c r="I486" s="171">
        <f>Tableau1[[#This Row],[Commande]]*Tableau1[[#This Row],[Colonne2]]</f>
        <v>0</v>
      </c>
      <c r="J486" s="9"/>
    </row>
    <row r="487" spans="2:10" s="6" customFormat="1" ht="12" hidden="1" customHeight="1">
      <c r="B487" s="141" t="s">
        <v>290</v>
      </c>
      <c r="C487" s="120" t="s">
        <v>643</v>
      </c>
      <c r="D487" s="69"/>
      <c r="E487" s="25"/>
      <c r="F487" s="45" t="s">
        <v>4</v>
      </c>
      <c r="G487" s="147"/>
      <c r="H487" s="55"/>
      <c r="I487" s="171">
        <f>Tableau1[[#This Row],[Commande]]*Tableau1[[#This Row],[Colonne2]]</f>
        <v>0</v>
      </c>
      <c r="J487" s="9"/>
    </row>
    <row r="488" spans="2:10" s="6" customFormat="1" ht="12" hidden="1" customHeight="1">
      <c r="B488" s="143" t="s">
        <v>829</v>
      </c>
      <c r="C488" s="126" t="s">
        <v>643</v>
      </c>
      <c r="D488" s="70" t="s">
        <v>171</v>
      </c>
      <c r="E488" s="25"/>
      <c r="F488" s="46" t="s">
        <v>825</v>
      </c>
      <c r="G488" s="147"/>
      <c r="H488" s="55"/>
      <c r="I488" s="171">
        <f>Tableau1[[#This Row],[Commande]]*Tableau1[[#This Row],[Colonne2]]</f>
        <v>0</v>
      </c>
      <c r="J488" s="9"/>
    </row>
    <row r="489" spans="2:10" s="6" customFormat="1" ht="12" customHeight="1">
      <c r="B489" s="141" t="s">
        <v>289</v>
      </c>
      <c r="C489" s="120" t="s">
        <v>643</v>
      </c>
      <c r="D489" s="69"/>
      <c r="E489" s="25">
        <v>2.2999999999999998</v>
      </c>
      <c r="F489" s="45" t="s">
        <v>4</v>
      </c>
      <c r="G489" s="147"/>
      <c r="H489" s="55"/>
      <c r="I489" s="171">
        <f>Tableau1[[#This Row],[Commande]]*Tableau1[[#This Row],[Colonne2]]</f>
        <v>0</v>
      </c>
      <c r="J489" s="9"/>
    </row>
    <row r="490" spans="2:10" s="34" customFormat="1" ht="12" customHeight="1">
      <c r="B490" s="143" t="s">
        <v>827</v>
      </c>
      <c r="C490" s="126" t="s">
        <v>643</v>
      </c>
      <c r="D490" s="70" t="s">
        <v>171</v>
      </c>
      <c r="E490" s="107">
        <v>2</v>
      </c>
      <c r="F490" s="46" t="s">
        <v>826</v>
      </c>
      <c r="G490" s="147"/>
      <c r="H490" s="55"/>
      <c r="I490" s="171">
        <f>Tableau1[[#This Row],[Commande]]*Tableau1[[#This Row],[Colonne2]]</f>
        <v>0</v>
      </c>
      <c r="J490" s="33"/>
    </row>
    <row r="491" spans="2:10" s="34" customFormat="1" ht="12" customHeight="1">
      <c r="B491" s="143" t="s">
        <v>828</v>
      </c>
      <c r="C491" s="126" t="s">
        <v>643</v>
      </c>
      <c r="D491" s="70" t="s">
        <v>171</v>
      </c>
      <c r="E491" s="107">
        <v>1.9</v>
      </c>
      <c r="F491" s="46" t="s">
        <v>825</v>
      </c>
      <c r="G491" s="147"/>
      <c r="H491" s="55"/>
      <c r="I491" s="171">
        <f>Tableau1[[#This Row],[Commande]]*Tableau1[[#This Row],[Colonne2]]</f>
        <v>0</v>
      </c>
      <c r="J491" s="33"/>
    </row>
    <row r="492" spans="2:10" s="6" customFormat="1" ht="12" customHeight="1">
      <c r="B492" s="141" t="s">
        <v>943</v>
      </c>
      <c r="C492" s="120" t="s">
        <v>643</v>
      </c>
      <c r="D492" s="69"/>
      <c r="E492" s="25">
        <v>3.2</v>
      </c>
      <c r="F492" s="45" t="s">
        <v>3</v>
      </c>
      <c r="G492" s="147"/>
      <c r="H492" s="55"/>
      <c r="I492" s="171">
        <f>Tableau1[[#This Row],[Commande]]*Tableau1[[#This Row],[Colonne2]]</f>
        <v>0</v>
      </c>
      <c r="J492" s="9"/>
    </row>
    <row r="493" spans="2:10" s="34" customFormat="1" ht="12" customHeight="1">
      <c r="B493" s="143" t="s">
        <v>944</v>
      </c>
      <c r="C493" s="126" t="s">
        <v>643</v>
      </c>
      <c r="D493" s="70" t="s">
        <v>171</v>
      </c>
      <c r="E493" s="107">
        <v>2.7</v>
      </c>
      <c r="F493" s="46" t="s">
        <v>468</v>
      </c>
      <c r="G493" s="147"/>
      <c r="H493" s="55"/>
      <c r="I493" s="171">
        <f>Tableau1[[#This Row],[Commande]]*Tableau1[[#This Row],[Colonne2]]</f>
        <v>0</v>
      </c>
      <c r="J493" s="33"/>
    </row>
    <row r="494" spans="2:10" s="34" customFormat="1" ht="12" customHeight="1">
      <c r="B494" s="141" t="s">
        <v>647</v>
      </c>
      <c r="C494" s="120" t="s">
        <v>643</v>
      </c>
      <c r="D494" s="69"/>
      <c r="E494" s="25">
        <v>6.5</v>
      </c>
      <c r="F494" s="45" t="s">
        <v>3</v>
      </c>
      <c r="G494" s="147"/>
      <c r="H494" s="55"/>
      <c r="I494" s="171">
        <f>Tableau1[[#This Row],[Commande]]*Tableau1[[#This Row],[Colonne2]]</f>
        <v>0</v>
      </c>
      <c r="J494" s="33"/>
    </row>
    <row r="495" spans="2:10" s="6" customFormat="1" ht="12" customHeight="1">
      <c r="B495" s="141" t="s">
        <v>1191</v>
      </c>
      <c r="C495" s="120" t="s">
        <v>953</v>
      </c>
      <c r="D495" s="72"/>
      <c r="E495" s="25">
        <v>3.95</v>
      </c>
      <c r="F495" s="45" t="s">
        <v>3</v>
      </c>
      <c r="G495" s="147"/>
      <c r="H495" s="55"/>
      <c r="I495" s="171">
        <f>Tableau1[[#This Row],[Commande]]*Tableau1[[#This Row],[Colonne2]]</f>
        <v>0</v>
      </c>
      <c r="J495" s="9"/>
    </row>
    <row r="496" spans="2:10" s="6" customFormat="1" ht="12" customHeight="1">
      <c r="B496" s="141" t="s">
        <v>227</v>
      </c>
      <c r="C496" s="120" t="s">
        <v>253</v>
      </c>
      <c r="D496" s="69"/>
      <c r="E496" s="25">
        <v>0.7</v>
      </c>
      <c r="F496" s="45" t="s">
        <v>1318</v>
      </c>
      <c r="G496" s="147"/>
      <c r="H496" s="55"/>
      <c r="I496" s="171">
        <f>Tableau1[[#This Row],[Commande]]*Tableau1[[#This Row],[Colonne2]]</f>
        <v>0</v>
      </c>
      <c r="J496" s="9"/>
    </row>
    <row r="497" spans="2:10" s="6" customFormat="1" ht="12" customHeight="1">
      <c r="B497" s="141" t="s">
        <v>1192</v>
      </c>
      <c r="C497" s="120" t="s">
        <v>643</v>
      </c>
      <c r="D497" s="72"/>
      <c r="E497" s="25">
        <v>1.95</v>
      </c>
      <c r="F497" s="45" t="s">
        <v>116</v>
      </c>
      <c r="G497" s="147"/>
      <c r="H497" s="55"/>
      <c r="I497" s="171">
        <f>Tableau1[[#This Row],[Commande]]*Tableau1[[#This Row],[Colonne2]]</f>
        <v>0</v>
      </c>
      <c r="J497" s="9"/>
    </row>
    <row r="498" spans="2:10" s="34" customFormat="1" ht="12" customHeight="1">
      <c r="B498" s="143" t="s">
        <v>1193</v>
      </c>
      <c r="C498" s="126" t="s">
        <v>643</v>
      </c>
      <c r="D498" s="71" t="s">
        <v>171</v>
      </c>
      <c r="E498" s="107">
        <v>1.7</v>
      </c>
      <c r="F498" s="46" t="s">
        <v>497</v>
      </c>
      <c r="G498" s="147"/>
      <c r="H498" s="55"/>
      <c r="I498" s="171">
        <f>Tableau1[[#This Row],[Commande]]*Tableau1[[#This Row],[Colonne2]]</f>
        <v>0</v>
      </c>
      <c r="J498" s="33"/>
    </row>
    <row r="499" spans="2:10" s="6" customFormat="1" ht="12" customHeight="1">
      <c r="B499" s="141" t="s">
        <v>1194</v>
      </c>
      <c r="C499" s="120" t="s">
        <v>643</v>
      </c>
      <c r="D499" s="72"/>
      <c r="E499" s="25">
        <v>1.8</v>
      </c>
      <c r="F499" s="45" t="s">
        <v>116</v>
      </c>
      <c r="G499" s="147"/>
      <c r="H499" s="55"/>
      <c r="I499" s="171">
        <f>Tableau1[[#This Row],[Commande]]*Tableau1[[#This Row],[Colonne2]]</f>
        <v>0</v>
      </c>
      <c r="J499" s="9"/>
    </row>
    <row r="500" spans="2:10" s="34" customFormat="1" ht="12" customHeight="1">
      <c r="B500" s="143" t="s">
        <v>1195</v>
      </c>
      <c r="C500" s="126" t="s">
        <v>643</v>
      </c>
      <c r="D500" s="71" t="s">
        <v>171</v>
      </c>
      <c r="E500" s="107">
        <v>1.5</v>
      </c>
      <c r="F500" s="46" t="s">
        <v>497</v>
      </c>
      <c r="G500" s="147"/>
      <c r="H500" s="55"/>
      <c r="I500" s="171">
        <f>Tableau1[[#This Row],[Commande]]*Tableau1[[#This Row],[Colonne2]]</f>
        <v>0</v>
      </c>
      <c r="J500" s="33"/>
    </row>
    <row r="501" spans="2:10" s="34" customFormat="1" ht="12" customHeight="1">
      <c r="B501" s="141" t="s">
        <v>1196</v>
      </c>
      <c r="C501" s="120" t="s">
        <v>643</v>
      </c>
      <c r="D501" s="72"/>
      <c r="E501" s="25">
        <v>1.95</v>
      </c>
      <c r="F501" s="45" t="s">
        <v>116</v>
      </c>
      <c r="G501" s="147"/>
      <c r="H501" s="55"/>
      <c r="I501" s="171">
        <f>Tableau1[[#This Row],[Commande]]*Tableau1[[#This Row],[Colonne2]]</f>
        <v>0</v>
      </c>
      <c r="J501" s="33"/>
    </row>
    <row r="502" spans="2:10" s="34" customFormat="1" ht="12" customHeight="1">
      <c r="B502" s="143" t="s">
        <v>1197</v>
      </c>
      <c r="C502" s="126" t="s">
        <v>643</v>
      </c>
      <c r="D502" s="71" t="s">
        <v>171</v>
      </c>
      <c r="E502" s="107">
        <v>1.8</v>
      </c>
      <c r="F502" s="46" t="s">
        <v>497</v>
      </c>
      <c r="G502" s="147"/>
      <c r="H502" s="55"/>
      <c r="I502" s="171">
        <f>Tableau1[[#This Row],[Commande]]*Tableau1[[#This Row],[Colonne2]]</f>
        <v>0</v>
      </c>
      <c r="J502" s="33"/>
    </row>
    <row r="503" spans="2:10" s="6" customFormat="1" ht="12" customHeight="1">
      <c r="B503" s="141" t="s">
        <v>1198</v>
      </c>
      <c r="C503" s="120" t="s">
        <v>643</v>
      </c>
      <c r="D503" s="72"/>
      <c r="E503" s="25">
        <v>1.95</v>
      </c>
      <c r="F503" s="45" t="s">
        <v>116</v>
      </c>
      <c r="G503" s="147"/>
      <c r="H503" s="55"/>
      <c r="I503" s="171">
        <f>Tableau1[[#This Row],[Commande]]*Tableau1[[#This Row],[Colonne2]]</f>
        <v>0</v>
      </c>
      <c r="J503" s="9"/>
    </row>
    <row r="504" spans="2:10" s="34" customFormat="1" ht="12" customHeight="1">
      <c r="B504" s="143" t="s">
        <v>1199</v>
      </c>
      <c r="C504" s="126" t="s">
        <v>643</v>
      </c>
      <c r="D504" s="71" t="s">
        <v>171</v>
      </c>
      <c r="E504" s="107">
        <v>1.8</v>
      </c>
      <c r="F504" s="46" t="s">
        <v>497</v>
      </c>
      <c r="G504" s="147"/>
      <c r="H504" s="55"/>
      <c r="I504" s="171">
        <f>Tableau1[[#This Row],[Commande]]*Tableau1[[#This Row],[Colonne2]]</f>
        <v>0</v>
      </c>
      <c r="J504" s="33"/>
    </row>
    <row r="505" spans="2:10" s="34" customFormat="1" ht="12" customHeight="1">
      <c r="B505" s="141" t="s">
        <v>1200</v>
      </c>
      <c r="C505" s="120" t="s">
        <v>643</v>
      </c>
      <c r="D505" s="72"/>
      <c r="E505" s="25">
        <v>1.95</v>
      </c>
      <c r="F505" s="45" t="s">
        <v>116</v>
      </c>
      <c r="G505" s="147"/>
      <c r="H505" s="55"/>
      <c r="I505" s="171">
        <f>Tableau1[[#This Row],[Commande]]*Tableau1[[#This Row],[Colonne2]]</f>
        <v>0</v>
      </c>
      <c r="J505" s="33"/>
    </row>
    <row r="506" spans="2:10" s="34" customFormat="1" ht="12" customHeight="1">
      <c r="B506" s="143" t="s">
        <v>1201</v>
      </c>
      <c r="C506" s="126" t="s">
        <v>643</v>
      </c>
      <c r="D506" s="70" t="s">
        <v>171</v>
      </c>
      <c r="E506" s="25">
        <v>1.8</v>
      </c>
      <c r="F506" s="46" t="s">
        <v>497</v>
      </c>
      <c r="G506" s="147"/>
      <c r="H506" s="55"/>
      <c r="I506" s="171">
        <f>Tableau1[[#This Row],[Commande]]*Tableau1[[#This Row],[Colonne2]]</f>
        <v>0</v>
      </c>
      <c r="J506" s="33"/>
    </row>
    <row r="507" spans="2:10" s="6" customFormat="1" ht="12" customHeight="1">
      <c r="B507" s="141" t="s">
        <v>1202</v>
      </c>
      <c r="C507" s="120" t="s">
        <v>643</v>
      </c>
      <c r="D507" s="72"/>
      <c r="E507" s="25">
        <v>1.95</v>
      </c>
      <c r="F507" s="45" t="s">
        <v>116</v>
      </c>
      <c r="G507" s="147"/>
      <c r="H507" s="55"/>
      <c r="I507" s="171">
        <f>Tableau1[[#This Row],[Commande]]*Tableau1[[#This Row],[Colonne2]]</f>
        <v>0</v>
      </c>
      <c r="J507" s="9"/>
    </row>
    <row r="508" spans="2:10" s="34" customFormat="1" ht="12" customHeight="1">
      <c r="B508" s="143" t="s">
        <v>1203</v>
      </c>
      <c r="C508" s="126" t="s">
        <v>643</v>
      </c>
      <c r="D508" s="70" t="s">
        <v>171</v>
      </c>
      <c r="E508" s="107">
        <v>1.8</v>
      </c>
      <c r="F508" s="46" t="s">
        <v>497</v>
      </c>
      <c r="G508" s="147"/>
      <c r="H508" s="55"/>
      <c r="I508" s="171">
        <f>Tableau1[[#This Row],[Commande]]*Tableau1[[#This Row],[Colonne2]]</f>
        <v>0</v>
      </c>
      <c r="J508" s="33"/>
    </row>
    <row r="509" spans="2:10" s="6" customFormat="1" ht="12" customHeight="1">
      <c r="B509" s="141" t="s">
        <v>576</v>
      </c>
      <c r="C509" s="120" t="s">
        <v>254</v>
      </c>
      <c r="D509" s="69"/>
      <c r="E509" s="25">
        <v>1.7</v>
      </c>
      <c r="F509" s="45" t="s">
        <v>116</v>
      </c>
      <c r="G509" s="147"/>
      <c r="H509" s="55"/>
      <c r="I509" s="171">
        <f>Tableau1[[#This Row],[Commande]]*Tableau1[[#This Row],[Colonne2]]</f>
        <v>0</v>
      </c>
      <c r="J509" s="9"/>
    </row>
    <row r="510" spans="2:10" s="6" customFormat="1" ht="12" hidden="1" customHeight="1">
      <c r="B510" s="141" t="s">
        <v>659</v>
      </c>
      <c r="C510" s="120" t="s">
        <v>254</v>
      </c>
      <c r="D510" s="72"/>
      <c r="E510" s="25"/>
      <c r="F510" s="45" t="s">
        <v>3</v>
      </c>
      <c r="G510" s="147"/>
      <c r="H510" s="55"/>
      <c r="I510" s="171">
        <f>Tableau1[[#This Row],[Commande]]*Tableau1[[#This Row],[Colonne2]]</f>
        <v>0</v>
      </c>
      <c r="J510" s="9"/>
    </row>
    <row r="511" spans="2:10" s="6" customFormat="1" ht="12" customHeight="1">
      <c r="B511" s="141" t="s">
        <v>291</v>
      </c>
      <c r="C511" s="120" t="s">
        <v>643</v>
      </c>
      <c r="D511" s="69"/>
      <c r="E511" s="25">
        <v>3.6</v>
      </c>
      <c r="F511" s="45" t="s">
        <v>3</v>
      </c>
      <c r="G511" s="147"/>
      <c r="H511" s="55"/>
      <c r="I511" s="171">
        <f>Tableau1[[#This Row],[Commande]]*Tableau1[[#This Row],[Colonne2]]</f>
        <v>0</v>
      </c>
      <c r="J511" s="9"/>
    </row>
    <row r="512" spans="2:10" s="6" customFormat="1" ht="12" customHeight="1">
      <c r="B512" s="141" t="s">
        <v>636</v>
      </c>
      <c r="C512" s="120" t="s">
        <v>643</v>
      </c>
      <c r="D512" s="69"/>
      <c r="E512" s="25">
        <v>3.9</v>
      </c>
      <c r="F512" s="45" t="s">
        <v>3</v>
      </c>
      <c r="G512" s="147"/>
      <c r="H512" s="55"/>
      <c r="I512" s="171">
        <f>Tableau1[[#This Row],[Commande]]*Tableau1[[#This Row],[Colonne2]]</f>
        <v>0</v>
      </c>
      <c r="J512" s="9"/>
    </row>
    <row r="513" spans="2:10" s="34" customFormat="1" ht="12" customHeight="1">
      <c r="B513" s="143" t="s">
        <v>637</v>
      </c>
      <c r="C513" s="126" t="s">
        <v>643</v>
      </c>
      <c r="D513" s="70" t="s">
        <v>171</v>
      </c>
      <c r="E513" s="25">
        <v>3.5</v>
      </c>
      <c r="F513" s="46" t="s">
        <v>473</v>
      </c>
      <c r="G513" s="147"/>
      <c r="H513" s="55"/>
      <c r="I513" s="171">
        <f>Tableau1[[#This Row],[Commande]]*Tableau1[[#This Row],[Colonne2]]</f>
        <v>0</v>
      </c>
      <c r="J513" s="33"/>
    </row>
    <row r="514" spans="2:10" s="6" customFormat="1" ht="12" customHeight="1">
      <c r="B514" s="141" t="s">
        <v>1226</v>
      </c>
      <c r="C514" s="120" t="s">
        <v>1174</v>
      </c>
      <c r="D514" s="69"/>
      <c r="E514" s="25">
        <v>3.5</v>
      </c>
      <c r="F514" s="45" t="s">
        <v>3</v>
      </c>
      <c r="G514" s="147"/>
      <c r="H514" s="55"/>
      <c r="I514" s="171">
        <f>Tableau1[[#This Row],[Commande]]*Tableau1[[#This Row],[Colonne2]]</f>
        <v>0</v>
      </c>
      <c r="J514" s="9"/>
    </row>
    <row r="515" spans="2:10" s="34" customFormat="1" ht="12" customHeight="1">
      <c r="B515" s="143" t="s">
        <v>1227</v>
      </c>
      <c r="C515" s="126" t="s">
        <v>1174</v>
      </c>
      <c r="D515" s="70" t="s">
        <v>171</v>
      </c>
      <c r="E515" s="107">
        <v>3.1</v>
      </c>
      <c r="F515" s="46" t="s">
        <v>473</v>
      </c>
      <c r="G515" s="147"/>
      <c r="H515" s="55"/>
      <c r="I515" s="171">
        <f>Tableau1[[#This Row],[Commande]]*Tableau1[[#This Row],[Colonne2]]</f>
        <v>0</v>
      </c>
      <c r="J515" s="33"/>
    </row>
    <row r="516" spans="2:10" s="34" customFormat="1" ht="12" hidden="1" customHeight="1">
      <c r="B516" s="141" t="s">
        <v>1108</v>
      </c>
      <c r="C516" s="120" t="s">
        <v>1024</v>
      </c>
      <c r="D516" s="69"/>
      <c r="E516" s="25"/>
      <c r="F516" s="45" t="s">
        <v>3</v>
      </c>
      <c r="G516" s="147"/>
      <c r="H516" s="55"/>
      <c r="I516" s="171">
        <f>Tableau1[[#This Row],[Commande]]*Tableau1[[#This Row],[Colonne2]]</f>
        <v>0</v>
      </c>
      <c r="J516" s="33"/>
    </row>
    <row r="517" spans="2:10" s="34" customFormat="1" ht="12" hidden="1" customHeight="1">
      <c r="B517" s="143" t="s">
        <v>1072</v>
      </c>
      <c r="C517" s="126" t="s">
        <v>1024</v>
      </c>
      <c r="D517" s="70" t="s">
        <v>171</v>
      </c>
      <c r="E517" s="25"/>
      <c r="F517" s="46" t="s">
        <v>468</v>
      </c>
      <c r="G517" s="147"/>
      <c r="H517" s="55"/>
      <c r="I517" s="171">
        <f>Tableau1[[#This Row],[Commande]]*Tableau1[[#This Row],[Colonne2]]</f>
        <v>0</v>
      </c>
      <c r="J517" s="33"/>
    </row>
    <row r="518" spans="2:10" s="34" customFormat="1" ht="12" hidden="1" customHeight="1">
      <c r="B518" s="143" t="s">
        <v>1073</v>
      </c>
      <c r="C518" s="126" t="s">
        <v>1024</v>
      </c>
      <c r="D518" s="70" t="s">
        <v>171</v>
      </c>
      <c r="E518" s="25"/>
      <c r="F518" s="46" t="s">
        <v>473</v>
      </c>
      <c r="G518" s="147"/>
      <c r="H518" s="55"/>
      <c r="I518" s="171">
        <f>Tableau1[[#This Row],[Commande]]*Tableau1[[#This Row],[Colonne2]]</f>
        <v>0</v>
      </c>
      <c r="J518" s="33"/>
    </row>
    <row r="519" spans="2:10" s="6" customFormat="1" ht="12" customHeight="1">
      <c r="B519" s="141" t="s">
        <v>1242</v>
      </c>
      <c r="C519" s="120" t="s">
        <v>1174</v>
      </c>
      <c r="D519" s="47"/>
      <c r="E519" s="25">
        <v>5.95</v>
      </c>
      <c r="F519" s="45" t="s">
        <v>3</v>
      </c>
      <c r="G519" s="147"/>
      <c r="H519" s="55"/>
      <c r="I519" s="171">
        <f>Tableau1[[#This Row],[Commande]]*Tableau1[[#This Row],[Colonne2]]</f>
        <v>0</v>
      </c>
      <c r="J519" s="9"/>
    </row>
    <row r="520" spans="2:10" s="34" customFormat="1" ht="12" hidden="1" customHeight="1">
      <c r="B520" s="143" t="s">
        <v>1320</v>
      </c>
      <c r="C520" s="126" t="s">
        <v>1174</v>
      </c>
      <c r="D520" s="70" t="s">
        <v>171</v>
      </c>
      <c r="E520" s="25"/>
      <c r="F520" s="46" t="s">
        <v>468</v>
      </c>
      <c r="G520" s="147"/>
      <c r="H520" s="55"/>
      <c r="I520" s="171">
        <f>Tableau1[[#This Row],[Commande]]*Tableau1[[#This Row],[Colonne2]]</f>
        <v>0</v>
      </c>
      <c r="J520" s="33"/>
    </row>
    <row r="521" spans="2:10" s="34" customFormat="1" ht="12" hidden="1" customHeight="1">
      <c r="B521" s="141" t="s">
        <v>768</v>
      </c>
      <c r="C521" s="120" t="s">
        <v>1024</v>
      </c>
      <c r="D521" s="69"/>
      <c r="E521" s="25"/>
      <c r="F521" s="45" t="s">
        <v>3</v>
      </c>
      <c r="G521" s="147"/>
      <c r="H521" s="55"/>
      <c r="I521" s="171">
        <f>Tableau1[[#This Row],[Commande]]*Tableau1[[#This Row],[Colonne2]]</f>
        <v>0</v>
      </c>
      <c r="J521" s="33"/>
    </row>
    <row r="522" spans="2:10" s="34" customFormat="1" ht="12" hidden="1" customHeight="1">
      <c r="B522" s="143" t="s">
        <v>769</v>
      </c>
      <c r="C522" s="126" t="s">
        <v>1024</v>
      </c>
      <c r="D522" s="70" t="s">
        <v>171</v>
      </c>
      <c r="E522" s="25"/>
      <c r="F522" s="46" t="s">
        <v>468</v>
      </c>
      <c r="G522" s="147"/>
      <c r="H522" s="55"/>
      <c r="I522" s="171">
        <f>Tableau1[[#This Row],[Commande]]*Tableau1[[#This Row],[Colonne2]]</f>
        <v>0</v>
      </c>
      <c r="J522" s="33"/>
    </row>
    <row r="523" spans="2:10" s="34" customFormat="1" ht="12" hidden="1" customHeight="1">
      <c r="B523" s="141" t="s">
        <v>556</v>
      </c>
      <c r="C523" s="120" t="s">
        <v>1024</v>
      </c>
      <c r="D523" s="69"/>
      <c r="E523" s="25"/>
      <c r="F523" s="45" t="s">
        <v>3</v>
      </c>
      <c r="G523" s="147"/>
      <c r="H523" s="55"/>
      <c r="I523" s="171">
        <f>Tableau1[[#This Row],[Commande]]*Tableau1[[#This Row],[Colonne2]]</f>
        <v>0</v>
      </c>
      <c r="J523" s="33"/>
    </row>
    <row r="524" spans="2:10" s="34" customFormat="1" ht="12" hidden="1" customHeight="1">
      <c r="B524" s="143" t="s">
        <v>557</v>
      </c>
      <c r="C524" s="126" t="s">
        <v>1024</v>
      </c>
      <c r="D524" s="70" t="s">
        <v>171</v>
      </c>
      <c r="E524" s="25"/>
      <c r="F524" s="46" t="s">
        <v>468</v>
      </c>
      <c r="G524" s="147"/>
      <c r="H524" s="55"/>
      <c r="I524" s="171">
        <f>Tableau1[[#This Row],[Commande]]*Tableau1[[#This Row],[Colonne2]]</f>
        <v>0</v>
      </c>
      <c r="J524" s="33"/>
    </row>
    <row r="525" spans="2:10" s="6" customFormat="1" ht="12" hidden="1" customHeight="1">
      <c r="B525" s="141" t="s">
        <v>638</v>
      </c>
      <c r="C525" s="120" t="s">
        <v>1174</v>
      </c>
      <c r="D525" s="72"/>
      <c r="E525" s="25"/>
      <c r="F525" s="45" t="s">
        <v>3</v>
      </c>
      <c r="G525" s="147"/>
      <c r="H525" s="55"/>
      <c r="I525" s="171">
        <f>Tableau1[[#This Row],[Commande]]*Tableau1[[#This Row],[Colonne2]]</f>
        <v>0</v>
      </c>
      <c r="J525" s="9"/>
    </row>
    <row r="526" spans="2:10" s="34" customFormat="1" ht="12" hidden="1" customHeight="1">
      <c r="B526" s="143" t="s">
        <v>639</v>
      </c>
      <c r="C526" s="126" t="s">
        <v>1174</v>
      </c>
      <c r="D526" s="70" t="s">
        <v>171</v>
      </c>
      <c r="E526" s="25"/>
      <c r="F526" s="46" t="s">
        <v>473</v>
      </c>
      <c r="G526" s="147"/>
      <c r="H526" s="55"/>
      <c r="I526" s="171">
        <f>Tableau1[[#This Row],[Commande]]*Tableau1[[#This Row],[Colonne2]]</f>
        <v>0</v>
      </c>
      <c r="J526" s="33"/>
    </row>
    <row r="527" spans="2:10" s="6" customFormat="1" ht="22.5" hidden="1" customHeight="1">
      <c r="B527" s="141" t="s">
        <v>1319</v>
      </c>
      <c r="C527" s="120" t="s">
        <v>643</v>
      </c>
      <c r="D527" s="69"/>
      <c r="E527" s="25"/>
      <c r="F527" s="45" t="s">
        <v>3</v>
      </c>
      <c r="G527" s="147"/>
      <c r="H527" s="55"/>
      <c r="I527" s="171">
        <f>Tableau1[[#This Row],[Commande]]*Tableau1[[#This Row],[Colonne2]]</f>
        <v>0</v>
      </c>
      <c r="J527" s="9"/>
    </row>
    <row r="528" spans="2:10" s="34" customFormat="1" ht="12" hidden="1" customHeight="1">
      <c r="B528" s="143" t="s">
        <v>753</v>
      </c>
      <c r="C528" s="126" t="s">
        <v>643</v>
      </c>
      <c r="D528" s="70" t="s">
        <v>171</v>
      </c>
      <c r="E528" s="25"/>
      <c r="F528" s="46" t="s">
        <v>473</v>
      </c>
      <c r="G528" s="147"/>
      <c r="H528" s="55"/>
      <c r="I528" s="171">
        <f>Tableau1[[#This Row],[Commande]]*Tableau1[[#This Row],[Colonne2]]</f>
        <v>0</v>
      </c>
      <c r="J528" s="33"/>
    </row>
    <row r="529" spans="2:18" s="6" customFormat="1" ht="12" hidden="1" customHeight="1">
      <c r="B529" s="141" t="s">
        <v>292</v>
      </c>
      <c r="C529" s="120" t="s">
        <v>643</v>
      </c>
      <c r="D529" s="69"/>
      <c r="E529" s="25"/>
      <c r="F529" s="45" t="s">
        <v>3</v>
      </c>
      <c r="G529" s="147"/>
      <c r="H529" s="55"/>
      <c r="I529" s="171">
        <f>Tableau1[[#This Row],[Commande]]*Tableau1[[#This Row],[Colonne2]]</f>
        <v>0</v>
      </c>
      <c r="J529" s="9"/>
    </row>
    <row r="530" spans="2:18" s="34" customFormat="1" ht="12" hidden="1" customHeight="1">
      <c r="B530" s="143" t="s">
        <v>754</v>
      </c>
      <c r="C530" s="126" t="s">
        <v>643</v>
      </c>
      <c r="D530" s="70" t="s">
        <v>171</v>
      </c>
      <c r="E530" s="25"/>
      <c r="F530" s="46" t="s">
        <v>473</v>
      </c>
      <c r="G530" s="147"/>
      <c r="H530" s="55"/>
      <c r="I530" s="171">
        <f>Tableau1[[#This Row],[Commande]]*Tableau1[[#This Row],[Colonne2]]</f>
        <v>0</v>
      </c>
      <c r="J530" s="33"/>
    </row>
    <row r="531" spans="2:18" s="6" customFormat="1" ht="12" hidden="1" customHeight="1">
      <c r="B531" s="141" t="s">
        <v>293</v>
      </c>
      <c r="C531" s="120" t="s">
        <v>643</v>
      </c>
      <c r="D531" s="72"/>
      <c r="E531" s="25"/>
      <c r="F531" s="45" t="s">
        <v>3</v>
      </c>
      <c r="G531" s="147"/>
      <c r="H531" s="55"/>
      <c r="I531" s="171">
        <f>Tableau1[[#This Row],[Commande]]*Tableau1[[#This Row],[Colonne2]]</f>
        <v>0</v>
      </c>
      <c r="J531" s="9"/>
    </row>
    <row r="532" spans="2:18" s="34" customFormat="1" ht="12" hidden="1" customHeight="1">
      <c r="B532" s="143" t="s">
        <v>755</v>
      </c>
      <c r="C532" s="126" t="s">
        <v>643</v>
      </c>
      <c r="D532" s="70" t="s">
        <v>171</v>
      </c>
      <c r="E532" s="25"/>
      <c r="F532" s="46" t="s">
        <v>473</v>
      </c>
      <c r="G532" s="147"/>
      <c r="H532" s="55"/>
      <c r="I532" s="171">
        <f>Tableau1[[#This Row],[Commande]]*Tableau1[[#This Row],[Colonne2]]</f>
        <v>0</v>
      </c>
      <c r="J532" s="33"/>
    </row>
    <row r="533" spans="2:18" s="6" customFormat="1" ht="12" hidden="1" customHeight="1">
      <c r="B533" s="141" t="s">
        <v>493</v>
      </c>
      <c r="C533" s="120" t="s">
        <v>643</v>
      </c>
      <c r="D533" s="72"/>
      <c r="E533" s="25"/>
      <c r="F533" s="45" t="s">
        <v>3</v>
      </c>
      <c r="G533" s="147"/>
      <c r="H533" s="55"/>
      <c r="I533" s="171">
        <f>Tableau1[[#This Row],[Commande]]*Tableau1[[#This Row],[Colonne2]]</f>
        <v>0</v>
      </c>
      <c r="J533" s="9"/>
    </row>
    <row r="534" spans="2:18" s="34" customFormat="1" ht="12" hidden="1" customHeight="1">
      <c r="B534" s="143" t="s">
        <v>494</v>
      </c>
      <c r="C534" s="126" t="s">
        <v>643</v>
      </c>
      <c r="D534" s="70" t="s">
        <v>171</v>
      </c>
      <c r="E534" s="25"/>
      <c r="F534" s="46" t="s">
        <v>473</v>
      </c>
      <c r="G534" s="147"/>
      <c r="H534" s="55"/>
      <c r="I534" s="171">
        <f>Tableau1[[#This Row],[Commande]]*Tableau1[[#This Row],[Colonne2]]</f>
        <v>0</v>
      </c>
      <c r="J534" s="33"/>
    </row>
    <row r="535" spans="2:18" s="6" customFormat="1" ht="12" hidden="1" customHeight="1">
      <c r="B535" s="141" t="s">
        <v>294</v>
      </c>
      <c r="C535" s="120" t="s">
        <v>643</v>
      </c>
      <c r="D535" s="72"/>
      <c r="E535" s="25"/>
      <c r="F535" s="45" t="s">
        <v>3</v>
      </c>
      <c r="G535" s="147"/>
      <c r="H535" s="55"/>
      <c r="I535" s="171">
        <f>Tableau1[[#This Row],[Commande]]*Tableau1[[#This Row],[Colonne2]]</f>
        <v>0</v>
      </c>
      <c r="J535" s="9"/>
    </row>
    <row r="536" spans="2:18" s="34" customFormat="1" ht="16.899999999999999" hidden="1" customHeight="1">
      <c r="B536" s="143" t="s">
        <v>823</v>
      </c>
      <c r="C536" s="126" t="s">
        <v>643</v>
      </c>
      <c r="D536" s="70" t="s">
        <v>171</v>
      </c>
      <c r="E536" s="25"/>
      <c r="F536" s="46" t="s">
        <v>749</v>
      </c>
      <c r="G536" s="147"/>
      <c r="H536" s="55"/>
      <c r="I536" s="171">
        <f>Tableau1[[#This Row],[Commande]]*Tableau1[[#This Row],[Colonne2]]</f>
        <v>0</v>
      </c>
      <c r="J536" s="33"/>
    </row>
    <row r="537" spans="2:18" s="34" customFormat="1" ht="16.899999999999999" hidden="1" customHeight="1">
      <c r="B537" s="143" t="s">
        <v>824</v>
      </c>
      <c r="C537" s="126" t="s">
        <v>643</v>
      </c>
      <c r="D537" s="70" t="s">
        <v>171</v>
      </c>
      <c r="E537" s="25"/>
      <c r="F537" s="46" t="s">
        <v>482</v>
      </c>
      <c r="G537" s="147"/>
      <c r="H537" s="55"/>
      <c r="I537" s="171">
        <f>Tableau1[[#This Row],[Commande]]*Tableau1[[#This Row],[Colonne2]]</f>
        <v>0</v>
      </c>
      <c r="J537" s="33"/>
    </row>
    <row r="538" spans="2:18" s="6" customFormat="1" ht="12" customHeight="1">
      <c r="B538" s="141" t="s">
        <v>295</v>
      </c>
      <c r="C538" s="122" t="s">
        <v>253</v>
      </c>
      <c r="D538" s="69"/>
      <c r="E538" s="25">
        <v>4.5</v>
      </c>
      <c r="F538" s="45" t="s">
        <v>3</v>
      </c>
      <c r="G538" s="147"/>
      <c r="H538" s="55"/>
      <c r="I538" s="171">
        <f>Tableau1[[#This Row],[Commande]]*Tableau1[[#This Row],[Colonne2]]</f>
        <v>0</v>
      </c>
      <c r="J538" s="9"/>
    </row>
    <row r="539" spans="2:18" s="6" customFormat="1" ht="16.149999999999999" customHeight="1">
      <c r="B539" s="179" t="s">
        <v>959</v>
      </c>
      <c r="C539" s="173" t="s">
        <v>234</v>
      </c>
      <c r="D539" s="114"/>
      <c r="E539" s="115" t="s">
        <v>0</v>
      </c>
      <c r="F539" s="116" t="s">
        <v>64</v>
      </c>
      <c r="G539" s="174" t="s">
        <v>2</v>
      </c>
      <c r="H539" s="175"/>
      <c r="I539" s="171"/>
      <c r="J539" s="9"/>
      <c r="K539" s="1"/>
      <c r="L539" s="1"/>
      <c r="M539" s="1"/>
      <c r="N539" s="1"/>
      <c r="O539" s="1"/>
      <c r="P539" s="1"/>
      <c r="Q539" s="1"/>
      <c r="R539" s="1"/>
    </row>
    <row r="540" spans="2:18" s="6" customFormat="1" ht="11.25" hidden="1" customHeight="1">
      <c r="B540" s="154" t="s">
        <v>195</v>
      </c>
      <c r="C540" s="122"/>
      <c r="D540" s="74"/>
      <c r="E540" s="25"/>
      <c r="F540" s="45" t="s">
        <v>540</v>
      </c>
      <c r="G540" s="147"/>
      <c r="H540" s="55"/>
      <c r="I540" s="171">
        <f>Tableau1[[#This Row],[Commande]]*Tableau1[[#This Row],[Colonne2]]</f>
        <v>0</v>
      </c>
      <c r="J540" s="9"/>
    </row>
    <row r="541" spans="2:18" s="6" customFormat="1" ht="11.25" hidden="1" customHeight="1">
      <c r="B541" s="154" t="s">
        <v>296</v>
      </c>
      <c r="C541" s="122" t="s">
        <v>642</v>
      </c>
      <c r="D541" s="74"/>
      <c r="E541" s="25"/>
      <c r="F541" s="45" t="s">
        <v>540</v>
      </c>
      <c r="G541" s="147"/>
      <c r="H541" s="55"/>
      <c r="I541" s="171">
        <f>Tableau1[[#This Row],[Commande]]*Tableau1[[#This Row],[Colonne2]]</f>
        <v>0</v>
      </c>
      <c r="J541" s="9"/>
    </row>
    <row r="542" spans="2:18" s="6" customFormat="1" ht="11.25" hidden="1" customHeight="1">
      <c r="B542" s="141" t="s">
        <v>558</v>
      </c>
      <c r="C542" s="122"/>
      <c r="D542" s="47"/>
      <c r="E542" s="25"/>
      <c r="F542" s="45" t="s">
        <v>540</v>
      </c>
      <c r="G542" s="147"/>
      <c r="H542" s="55"/>
      <c r="I542" s="171">
        <f>Tableau1[[#This Row],[Commande]]*Tableau1[[#This Row],[Colonne2]]</f>
        <v>0</v>
      </c>
      <c r="J542" s="9"/>
    </row>
    <row r="543" spans="2:18" s="6" customFormat="1" ht="11.25" hidden="1" customHeight="1">
      <c r="B543" s="154" t="s">
        <v>297</v>
      </c>
      <c r="C543" s="122" t="s">
        <v>642</v>
      </c>
      <c r="D543" s="74"/>
      <c r="E543" s="25"/>
      <c r="F543" s="45" t="s">
        <v>540</v>
      </c>
      <c r="G543" s="147"/>
      <c r="H543" s="55"/>
      <c r="I543" s="171">
        <f>Tableau1[[#This Row],[Commande]]*Tableau1[[#This Row],[Colonne2]]</f>
        <v>0</v>
      </c>
      <c r="J543" s="9"/>
    </row>
    <row r="544" spans="2:18" s="6" customFormat="1" ht="11.25" hidden="1" customHeight="1">
      <c r="B544" s="141" t="s">
        <v>495</v>
      </c>
      <c r="C544" s="122"/>
      <c r="D544" s="74"/>
      <c r="E544" s="25"/>
      <c r="F544" s="45" t="s">
        <v>540</v>
      </c>
      <c r="G544" s="147"/>
      <c r="H544" s="55"/>
      <c r="I544" s="171">
        <f>Tableau1[[#This Row],[Commande]]*Tableau1[[#This Row],[Colonne2]]</f>
        <v>0</v>
      </c>
      <c r="J544" s="9"/>
    </row>
    <row r="545" spans="2:18" s="6" customFormat="1" ht="11.25" hidden="1" customHeight="1">
      <c r="B545" s="154" t="s">
        <v>196</v>
      </c>
      <c r="C545" s="122"/>
      <c r="D545" s="74"/>
      <c r="E545" s="25"/>
      <c r="F545" s="45" t="s">
        <v>540</v>
      </c>
      <c r="G545" s="147"/>
      <c r="H545" s="55"/>
      <c r="I545" s="171">
        <f>Tableau1[[#This Row],[Commande]]*Tableau1[[#This Row],[Colonne2]]</f>
        <v>0</v>
      </c>
      <c r="J545" s="9"/>
    </row>
    <row r="546" spans="2:18" s="6" customFormat="1" ht="11.25" hidden="1" customHeight="1">
      <c r="B546" s="154" t="s">
        <v>197</v>
      </c>
      <c r="C546" s="122"/>
      <c r="D546" s="74"/>
      <c r="E546" s="25"/>
      <c r="F546" s="45" t="s">
        <v>540</v>
      </c>
      <c r="G546" s="147"/>
      <c r="H546" s="55"/>
      <c r="I546" s="171">
        <f>Tableau1[[#This Row],[Commande]]*Tableau1[[#This Row],[Colonne2]]</f>
        <v>0</v>
      </c>
      <c r="J546" s="9"/>
    </row>
    <row r="547" spans="2:18" s="6" customFormat="1" ht="11.25" hidden="1" customHeight="1">
      <c r="B547" s="141" t="s">
        <v>560</v>
      </c>
      <c r="C547" s="122"/>
      <c r="D547" s="47"/>
      <c r="E547" s="25"/>
      <c r="F547" s="45" t="s">
        <v>540</v>
      </c>
      <c r="G547" s="147"/>
      <c r="H547" s="55"/>
      <c r="I547" s="171">
        <f>Tableau1[[#This Row],[Commande]]*Tableau1[[#This Row],[Colonne2]]</f>
        <v>0</v>
      </c>
      <c r="J547" s="9"/>
    </row>
    <row r="548" spans="2:18" s="6" customFormat="1" ht="11.25" hidden="1" customHeight="1">
      <c r="B548" s="154" t="s">
        <v>198</v>
      </c>
      <c r="C548" s="122"/>
      <c r="D548" s="74"/>
      <c r="E548" s="25"/>
      <c r="F548" s="45" t="s">
        <v>540</v>
      </c>
      <c r="G548" s="147"/>
      <c r="H548" s="55"/>
      <c r="I548" s="171">
        <f>Tableau1[[#This Row],[Commande]]*Tableau1[[#This Row],[Colonne2]]</f>
        <v>0</v>
      </c>
      <c r="J548" s="9"/>
    </row>
    <row r="549" spans="2:18" s="6" customFormat="1" ht="11.25" hidden="1" customHeight="1">
      <c r="B549" s="154" t="s">
        <v>199</v>
      </c>
      <c r="C549" s="122" t="s">
        <v>642</v>
      </c>
      <c r="D549" s="74"/>
      <c r="E549" s="25"/>
      <c r="F549" s="45" t="s">
        <v>540</v>
      </c>
      <c r="G549" s="147"/>
      <c r="H549" s="55"/>
      <c r="I549" s="171">
        <f>Tableau1[[#This Row],[Commande]]*Tableau1[[#This Row],[Colonne2]]</f>
        <v>0</v>
      </c>
      <c r="J549" s="9"/>
    </row>
    <row r="550" spans="2:18" s="6" customFormat="1" ht="11.25" hidden="1" customHeight="1">
      <c r="B550" s="154" t="s">
        <v>200</v>
      </c>
      <c r="C550" s="122" t="s">
        <v>642</v>
      </c>
      <c r="D550" s="74"/>
      <c r="E550" s="25"/>
      <c r="F550" s="45" t="s">
        <v>540</v>
      </c>
      <c r="G550" s="147"/>
      <c r="H550" s="55"/>
      <c r="I550" s="171">
        <f>Tableau1[[#This Row],[Commande]]*Tableau1[[#This Row],[Colonne2]]</f>
        <v>0</v>
      </c>
      <c r="J550" s="9"/>
    </row>
    <row r="551" spans="2:18" s="6" customFormat="1" ht="11.25" hidden="1" customHeight="1">
      <c r="B551" s="154" t="s">
        <v>201</v>
      </c>
      <c r="C551" s="122"/>
      <c r="D551" s="74"/>
      <c r="E551" s="25"/>
      <c r="F551" s="45" t="s">
        <v>540</v>
      </c>
      <c r="G551" s="147"/>
      <c r="H551" s="55"/>
      <c r="I551" s="171">
        <f>Tableau1[[#This Row],[Commande]]*Tableau1[[#This Row],[Colonne2]]</f>
        <v>0</v>
      </c>
      <c r="J551" s="9"/>
    </row>
    <row r="552" spans="2:18" s="6" customFormat="1" ht="11.25" hidden="1" customHeight="1">
      <c r="B552" s="141" t="s">
        <v>559</v>
      </c>
      <c r="C552" s="122"/>
      <c r="D552" s="47"/>
      <c r="E552" s="25"/>
      <c r="F552" s="45" t="s">
        <v>540</v>
      </c>
      <c r="G552" s="147"/>
      <c r="H552" s="55"/>
      <c r="I552" s="171">
        <f>Tableau1[[#This Row],[Commande]]*Tableau1[[#This Row],[Colonne2]]</f>
        <v>0</v>
      </c>
      <c r="J552" s="9"/>
    </row>
    <row r="553" spans="2:18" s="6" customFormat="1" ht="11.25" customHeight="1">
      <c r="B553" s="141" t="s">
        <v>575</v>
      </c>
      <c r="C553" s="122"/>
      <c r="D553" s="47"/>
      <c r="E553" s="25">
        <v>1.2</v>
      </c>
      <c r="F553" s="45" t="s">
        <v>69</v>
      </c>
      <c r="G553" s="147"/>
      <c r="H553" s="55"/>
      <c r="I553" s="171">
        <f>Tableau1[[#This Row],[Commande]]*Tableau1[[#This Row],[Colonne2]]</f>
        <v>0</v>
      </c>
      <c r="J553" s="9"/>
    </row>
    <row r="554" spans="2:18" s="6" customFormat="1" ht="11.25" hidden="1" customHeight="1">
      <c r="B554" s="154" t="s">
        <v>202</v>
      </c>
      <c r="C554" s="122" t="s">
        <v>642</v>
      </c>
      <c r="D554" s="74"/>
      <c r="E554" s="25"/>
      <c r="F554" s="45" t="s">
        <v>540</v>
      </c>
      <c r="G554" s="147"/>
      <c r="H554" s="55"/>
      <c r="I554" s="171">
        <f>Tableau1[[#This Row],[Commande]]*Tableau1[[#This Row],[Colonne2]]</f>
        <v>0</v>
      </c>
      <c r="J554" s="9"/>
    </row>
    <row r="555" spans="2:18" s="6" customFormat="1" ht="11.25" hidden="1" customHeight="1">
      <c r="B555" s="154" t="s">
        <v>203</v>
      </c>
      <c r="C555" s="122" t="s">
        <v>642</v>
      </c>
      <c r="D555" s="74"/>
      <c r="E555" s="25"/>
      <c r="F555" s="45" t="s">
        <v>540</v>
      </c>
      <c r="G555" s="147"/>
      <c r="H555" s="55"/>
      <c r="I555" s="171">
        <f>Tableau1[[#This Row],[Commande]]*Tableau1[[#This Row],[Colonne2]]</f>
        <v>0</v>
      </c>
      <c r="J555" s="9"/>
    </row>
    <row r="556" spans="2:18" s="6" customFormat="1" ht="11.25" hidden="1" customHeight="1">
      <c r="B556" s="154" t="s">
        <v>206</v>
      </c>
      <c r="C556" s="122"/>
      <c r="D556" s="74"/>
      <c r="E556" s="25"/>
      <c r="F556" s="45" t="s">
        <v>540</v>
      </c>
      <c r="G556" s="147"/>
      <c r="H556" s="55"/>
      <c r="I556" s="171">
        <f>Tableau1[[#This Row],[Commande]]*Tableau1[[#This Row],[Colonne2]]</f>
        <v>0</v>
      </c>
      <c r="J556" s="9"/>
    </row>
    <row r="557" spans="2:18" s="6" customFormat="1" ht="11.25" hidden="1" customHeight="1">
      <c r="B557" s="154" t="s">
        <v>204</v>
      </c>
      <c r="C557" s="122" t="s">
        <v>642</v>
      </c>
      <c r="D557" s="74"/>
      <c r="E557" s="25"/>
      <c r="F557" s="45" t="s">
        <v>540</v>
      </c>
      <c r="G557" s="147"/>
      <c r="H557" s="55"/>
      <c r="I557" s="171">
        <f>Tableau1[[#This Row],[Commande]]*Tableau1[[#This Row],[Colonne2]]</f>
        <v>0</v>
      </c>
      <c r="J557" s="9"/>
    </row>
    <row r="558" spans="2:18" s="6" customFormat="1" ht="11.25" hidden="1" customHeight="1">
      <c r="B558" s="154" t="s">
        <v>205</v>
      </c>
      <c r="C558" s="122"/>
      <c r="D558" s="74"/>
      <c r="E558" s="25"/>
      <c r="F558" s="45" t="s">
        <v>540</v>
      </c>
      <c r="G558" s="147"/>
      <c r="H558" s="55"/>
      <c r="I558" s="171">
        <f>Tableau1[[#This Row],[Commande]]*Tableau1[[#This Row],[Colonne2]]</f>
        <v>0</v>
      </c>
      <c r="J558" s="9"/>
    </row>
    <row r="559" spans="2:18" s="6" customFormat="1" ht="16.149999999999999" customHeight="1">
      <c r="B559" s="179" t="s">
        <v>523</v>
      </c>
      <c r="C559" s="173" t="s">
        <v>234</v>
      </c>
      <c r="D559" s="114"/>
      <c r="E559" s="115" t="s">
        <v>0</v>
      </c>
      <c r="F559" s="116" t="s">
        <v>64</v>
      </c>
      <c r="G559" s="174" t="s">
        <v>2</v>
      </c>
      <c r="H559" s="175"/>
      <c r="I559" s="171"/>
      <c r="J559" s="9"/>
      <c r="K559" s="1"/>
      <c r="L559" s="1"/>
      <c r="M559" s="1"/>
      <c r="N559" s="1"/>
      <c r="O559" s="1"/>
      <c r="P559" s="1"/>
      <c r="Q559" s="1"/>
      <c r="R559" s="1"/>
    </row>
    <row r="560" spans="2:18" s="6" customFormat="1" ht="11.25" customHeight="1">
      <c r="B560" s="141" t="s">
        <v>591</v>
      </c>
      <c r="C560" s="122" t="s">
        <v>642</v>
      </c>
      <c r="D560" s="69"/>
      <c r="E560" s="25">
        <v>3</v>
      </c>
      <c r="F560" s="45" t="s">
        <v>541</v>
      </c>
      <c r="G560" s="147"/>
      <c r="H560" s="55"/>
      <c r="I560" s="171">
        <f>Tableau1[[#This Row],[Commande]]*Tableau1[[#This Row],[Colonne2]]</f>
        <v>0</v>
      </c>
      <c r="J560" s="9"/>
    </row>
    <row r="561" spans="2:18" s="34" customFormat="1" ht="11.25" customHeight="1">
      <c r="B561" s="143" t="s">
        <v>592</v>
      </c>
      <c r="C561" s="123" t="s">
        <v>642</v>
      </c>
      <c r="D561" s="70" t="s">
        <v>171</v>
      </c>
      <c r="E561" s="107">
        <v>7.5</v>
      </c>
      <c r="F561" s="46" t="s">
        <v>151</v>
      </c>
      <c r="G561" s="147"/>
      <c r="H561" s="55"/>
      <c r="I561" s="171">
        <f>Tableau1[[#This Row],[Commande]]*Tableau1[[#This Row],[Colonne2]]</f>
        <v>0</v>
      </c>
      <c r="J561" s="33"/>
    </row>
    <row r="562" spans="2:18" s="6" customFormat="1" ht="11.25" customHeight="1">
      <c r="B562" s="141" t="s">
        <v>593</v>
      </c>
      <c r="C562" s="122" t="s">
        <v>642</v>
      </c>
      <c r="D562" s="47"/>
      <c r="E562" s="25">
        <v>3.3</v>
      </c>
      <c r="F562" s="45" t="s">
        <v>541</v>
      </c>
      <c r="G562" s="147"/>
      <c r="H562" s="55"/>
      <c r="I562" s="171">
        <f>Tableau1[[#This Row],[Commande]]*Tableau1[[#This Row],[Colonne2]]</f>
        <v>0</v>
      </c>
      <c r="J562" s="9"/>
    </row>
    <row r="563" spans="2:18" s="34" customFormat="1" ht="11.25" customHeight="1">
      <c r="B563" s="143" t="s">
        <v>596</v>
      </c>
      <c r="C563" s="123" t="s">
        <v>642</v>
      </c>
      <c r="D563" s="70" t="s">
        <v>171</v>
      </c>
      <c r="E563" s="107">
        <v>8</v>
      </c>
      <c r="F563" s="46" t="s">
        <v>151</v>
      </c>
      <c r="G563" s="147"/>
      <c r="H563" s="55"/>
      <c r="I563" s="171">
        <f>Tableau1[[#This Row],[Commande]]*Tableau1[[#This Row],[Colonne2]]</f>
        <v>0</v>
      </c>
      <c r="J563" s="33"/>
    </row>
    <row r="564" spans="2:18" s="6" customFormat="1" ht="11.25" hidden="1" customHeight="1">
      <c r="B564" s="141" t="s">
        <v>427</v>
      </c>
      <c r="C564" s="122" t="s">
        <v>660</v>
      </c>
      <c r="D564" s="72"/>
      <c r="E564" s="25"/>
      <c r="F564" s="45" t="s">
        <v>4</v>
      </c>
      <c r="G564" s="147"/>
      <c r="H564" s="55"/>
      <c r="I564" s="171">
        <f>Tableau1[[#This Row],[Commande]]*Tableau1[[#This Row],[Colonne2]]</f>
        <v>0</v>
      </c>
      <c r="J564" s="9"/>
    </row>
    <row r="565" spans="2:18" s="6" customFormat="1" ht="11.25" customHeight="1">
      <c r="B565" s="141" t="s">
        <v>649</v>
      </c>
      <c r="C565" s="122" t="s">
        <v>642</v>
      </c>
      <c r="D565" s="69"/>
      <c r="E565" s="25">
        <v>14</v>
      </c>
      <c r="F565" s="45" t="s">
        <v>648</v>
      </c>
      <c r="G565" s="147"/>
      <c r="H565" s="55"/>
      <c r="I565" s="171">
        <f>Tableau1[[#This Row],[Commande]]*Tableau1[[#This Row],[Colonne2]]</f>
        <v>0</v>
      </c>
      <c r="J565" s="9"/>
    </row>
    <row r="566" spans="2:18" s="34" customFormat="1" ht="11.25" customHeight="1">
      <c r="B566" s="143" t="s">
        <v>594</v>
      </c>
      <c r="C566" s="123" t="s">
        <v>642</v>
      </c>
      <c r="D566" s="70" t="s">
        <v>171</v>
      </c>
      <c r="E566" s="107">
        <v>26</v>
      </c>
      <c r="F566" s="46" t="s">
        <v>151</v>
      </c>
      <c r="G566" s="147"/>
      <c r="H566" s="55"/>
      <c r="I566" s="171">
        <f>Tableau1[[#This Row],[Commande]]*Tableau1[[#This Row],[Colonne2]]</f>
        <v>0</v>
      </c>
      <c r="J566" s="33"/>
    </row>
    <row r="567" spans="2:18" s="6" customFormat="1" ht="11.25" customHeight="1">
      <c r="B567" s="141" t="s">
        <v>661</v>
      </c>
      <c r="C567" s="122" t="s">
        <v>642</v>
      </c>
      <c r="D567" s="69"/>
      <c r="E567" s="25">
        <v>15</v>
      </c>
      <c r="F567" s="45" t="s">
        <v>648</v>
      </c>
      <c r="G567" s="147"/>
      <c r="H567" s="55"/>
      <c r="I567" s="171">
        <f>Tableau1[[#This Row],[Commande]]*Tableau1[[#This Row],[Colonne2]]</f>
        <v>0</v>
      </c>
      <c r="J567" s="9"/>
    </row>
    <row r="568" spans="2:18" s="34" customFormat="1" ht="11.25" customHeight="1">
      <c r="B568" s="143" t="s">
        <v>595</v>
      </c>
      <c r="C568" s="123" t="s">
        <v>642</v>
      </c>
      <c r="D568" s="70" t="s">
        <v>171</v>
      </c>
      <c r="E568" s="107">
        <v>27</v>
      </c>
      <c r="F568" s="46" t="s">
        <v>151</v>
      </c>
      <c r="G568" s="147"/>
      <c r="H568" s="55"/>
      <c r="I568" s="171">
        <f>Tableau1[[#This Row],[Commande]]*Tableau1[[#This Row],[Colonne2]]</f>
        <v>0</v>
      </c>
      <c r="J568" s="33"/>
    </row>
    <row r="569" spans="2:18" s="6" customFormat="1" ht="11.25" hidden="1" customHeight="1">
      <c r="B569" s="141" t="s">
        <v>35</v>
      </c>
      <c r="C569" s="122"/>
      <c r="D569" s="69"/>
      <c r="E569" s="25"/>
      <c r="F569" s="45" t="s">
        <v>3</v>
      </c>
      <c r="G569" s="147"/>
      <c r="H569" s="55"/>
      <c r="I569" s="171">
        <f>Tableau1[[#This Row],[Commande]]*Tableau1[[#This Row],[Colonne2]]</f>
        <v>0</v>
      </c>
      <c r="J569" s="9"/>
    </row>
    <row r="570" spans="2:18" s="6" customFormat="1" ht="11.25" hidden="1" customHeight="1">
      <c r="B570" s="141" t="s">
        <v>428</v>
      </c>
      <c r="C570" s="122" t="s">
        <v>253</v>
      </c>
      <c r="D570" s="69"/>
      <c r="E570" s="25"/>
      <c r="F570" s="45" t="s">
        <v>4</v>
      </c>
      <c r="G570" s="147"/>
      <c r="H570" s="55"/>
      <c r="I570" s="171">
        <f>Tableau1[[#This Row],[Commande]]*Tableau1[[#This Row],[Colonne2]]</f>
        <v>0</v>
      </c>
      <c r="J570" s="9"/>
    </row>
    <row r="571" spans="2:18" s="6" customFormat="1" ht="11.25" hidden="1" customHeight="1">
      <c r="B571" s="141" t="s">
        <v>36</v>
      </c>
      <c r="C571" s="122"/>
      <c r="D571" s="69"/>
      <c r="E571" s="25"/>
      <c r="F571" s="45" t="s">
        <v>3</v>
      </c>
      <c r="G571" s="147"/>
      <c r="H571" s="55"/>
      <c r="I571" s="171">
        <f>Tableau1[[#This Row],[Commande]]*Tableau1[[#This Row],[Colonne2]]</f>
        <v>0</v>
      </c>
      <c r="J571" s="9"/>
    </row>
    <row r="572" spans="2:18" s="6" customFormat="1" ht="11.25" hidden="1" customHeight="1">
      <c r="B572" s="141" t="s">
        <v>429</v>
      </c>
      <c r="C572" s="122" t="s">
        <v>254</v>
      </c>
      <c r="D572" s="69"/>
      <c r="E572" s="25"/>
      <c r="F572" s="45" t="s">
        <v>4</v>
      </c>
      <c r="G572" s="147"/>
      <c r="H572" s="55"/>
      <c r="I572" s="171">
        <f>Tableau1[[#This Row],[Commande]]*Tableau1[[#This Row],[Colonne2]]</f>
        <v>0</v>
      </c>
      <c r="J572" s="9"/>
    </row>
    <row r="573" spans="2:18" s="6" customFormat="1" ht="16.149999999999999" customHeight="1">
      <c r="B573" s="177" t="s">
        <v>524</v>
      </c>
      <c r="C573" s="173" t="s">
        <v>234</v>
      </c>
      <c r="D573" s="114"/>
      <c r="E573" s="115" t="s">
        <v>0</v>
      </c>
      <c r="F573" s="116" t="s">
        <v>64</v>
      </c>
      <c r="G573" s="174" t="s">
        <v>2</v>
      </c>
      <c r="H573" s="175"/>
      <c r="I573" s="171"/>
      <c r="J573" s="9"/>
      <c r="K573" s="1"/>
      <c r="L573" s="1"/>
      <c r="M573" s="1"/>
      <c r="N573" s="1"/>
      <c r="O573" s="1"/>
      <c r="P573" s="1"/>
      <c r="Q573" s="1"/>
      <c r="R573" s="1"/>
    </row>
    <row r="574" spans="2:18" s="6" customFormat="1" ht="11.25" hidden="1" customHeight="1">
      <c r="B574" s="141" t="s">
        <v>298</v>
      </c>
      <c r="C574" s="122" t="s">
        <v>642</v>
      </c>
      <c r="D574" s="69"/>
      <c r="E574" s="25"/>
      <c r="F574" s="45" t="s">
        <v>11</v>
      </c>
      <c r="G574" s="147"/>
      <c r="H574" s="55"/>
      <c r="I574" s="171">
        <f>Tableau1[[#This Row],[Commande]]*Tableau1[[#This Row],[Colonne2]]</f>
        <v>0</v>
      </c>
      <c r="J574" s="9"/>
    </row>
    <row r="575" spans="2:18" s="6" customFormat="1" ht="11.25" hidden="1" customHeight="1">
      <c r="B575" s="141" t="s">
        <v>299</v>
      </c>
      <c r="C575" s="122" t="s">
        <v>643</v>
      </c>
      <c r="D575" s="72"/>
      <c r="E575" s="25"/>
      <c r="F575" s="45" t="s">
        <v>207</v>
      </c>
      <c r="G575" s="147"/>
      <c r="H575" s="55"/>
      <c r="I575" s="171">
        <f>Tableau1[[#This Row],[Commande]]*Tableau1[[#This Row],[Colonne2]]</f>
        <v>0</v>
      </c>
      <c r="J575" s="9"/>
    </row>
    <row r="576" spans="2:18" s="6" customFormat="1" ht="11.25" hidden="1" customHeight="1">
      <c r="B576" s="141" t="s">
        <v>538</v>
      </c>
      <c r="C576" s="122" t="s">
        <v>643</v>
      </c>
      <c r="D576" s="47"/>
      <c r="E576" s="25"/>
      <c r="F576" s="45" t="s">
        <v>3</v>
      </c>
      <c r="G576" s="147"/>
      <c r="H576" s="55"/>
      <c r="I576" s="171">
        <f>Tableau1[[#This Row],[Commande]]*Tableau1[[#This Row],[Colonne2]]</f>
        <v>0</v>
      </c>
      <c r="J576" s="9"/>
    </row>
    <row r="577" spans="2:18" s="6" customFormat="1" ht="11.25" customHeight="1">
      <c r="B577" s="141" t="s">
        <v>302</v>
      </c>
      <c r="C577" s="122" t="s">
        <v>643</v>
      </c>
      <c r="D577" s="69"/>
      <c r="E577" s="25">
        <v>8.5</v>
      </c>
      <c r="F577" s="45" t="s">
        <v>3</v>
      </c>
      <c r="G577" s="147"/>
      <c r="H577" s="55"/>
      <c r="I577" s="171">
        <f>Tableau1[[#This Row],[Commande]]*Tableau1[[#This Row],[Colonne2]]</f>
        <v>0</v>
      </c>
      <c r="J577" s="9"/>
    </row>
    <row r="578" spans="2:18" s="6" customFormat="1" ht="18" hidden="1" customHeight="1">
      <c r="B578" s="141" t="s">
        <v>301</v>
      </c>
      <c r="C578" s="120" t="s">
        <v>644</v>
      </c>
      <c r="D578" s="69"/>
      <c r="E578" s="25"/>
      <c r="F578" s="45" t="s">
        <v>60</v>
      </c>
      <c r="G578" s="147"/>
      <c r="H578" s="55"/>
      <c r="I578" s="171">
        <f>Tableau1[[#This Row],[Commande]]*Tableau1[[#This Row],[Colonne2]]</f>
        <v>0</v>
      </c>
      <c r="J578" s="9"/>
    </row>
    <row r="579" spans="2:18" s="6" customFormat="1" ht="11.25" customHeight="1">
      <c r="B579" s="141" t="s">
        <v>521</v>
      </c>
      <c r="C579" s="122" t="s">
        <v>643</v>
      </c>
      <c r="D579" s="72"/>
      <c r="E579" s="25">
        <v>10</v>
      </c>
      <c r="F579" s="45" t="s">
        <v>578</v>
      </c>
      <c r="G579" s="147"/>
      <c r="H579" s="55"/>
      <c r="I579" s="171">
        <f>Tableau1[[#This Row],[Commande]]*Tableau1[[#This Row],[Colonne2]]</f>
        <v>0</v>
      </c>
      <c r="J579" s="9"/>
    </row>
    <row r="580" spans="2:18" s="6" customFormat="1" ht="11.25" customHeight="1">
      <c r="B580" s="141" t="s">
        <v>300</v>
      </c>
      <c r="C580" s="122" t="s">
        <v>643</v>
      </c>
      <c r="D580" s="69"/>
      <c r="E580" s="25">
        <v>6</v>
      </c>
      <c r="F580" s="45" t="s">
        <v>3</v>
      </c>
      <c r="G580" s="147"/>
      <c r="H580" s="55"/>
      <c r="I580" s="171">
        <f>Tableau1[[#This Row],[Commande]]*Tableau1[[#This Row],[Colonne2]]</f>
        <v>0</v>
      </c>
      <c r="J580" s="9"/>
    </row>
    <row r="581" spans="2:18" ht="16.149999999999999" customHeight="1">
      <c r="B581" s="177" t="s">
        <v>960</v>
      </c>
      <c r="C581" s="173" t="s">
        <v>234</v>
      </c>
      <c r="D581" s="114"/>
      <c r="E581" s="115" t="s">
        <v>0</v>
      </c>
      <c r="F581" s="116" t="s">
        <v>64</v>
      </c>
      <c r="G581" s="174" t="s">
        <v>2</v>
      </c>
      <c r="H581" s="175"/>
      <c r="I581" s="171"/>
    </row>
    <row r="582" spans="2:18" ht="22.5" customHeight="1">
      <c r="B582" s="144" t="s">
        <v>650</v>
      </c>
      <c r="C582" s="120" t="s">
        <v>644</v>
      </c>
      <c r="D582" s="75"/>
      <c r="E582" s="26">
        <v>5.5</v>
      </c>
      <c r="F582" s="45" t="s">
        <v>1</v>
      </c>
      <c r="G582" s="142"/>
      <c r="H582" s="55"/>
      <c r="I582" s="171">
        <f>Tableau1[[#This Row],[Commande]]*Tableau1[[#This Row],[Colonne2]]</f>
        <v>0</v>
      </c>
    </row>
    <row r="583" spans="2:18" s="32" customFormat="1" ht="22.5" customHeight="1">
      <c r="B583" s="155" t="s">
        <v>651</v>
      </c>
      <c r="C583" s="126" t="s">
        <v>644</v>
      </c>
      <c r="D583" s="71" t="s">
        <v>1243</v>
      </c>
      <c r="E583" s="108">
        <v>45</v>
      </c>
      <c r="F583" s="46" t="s">
        <v>221</v>
      </c>
      <c r="G583" s="142"/>
      <c r="H583" s="56"/>
      <c r="I583" s="171">
        <f>Tableau1[[#This Row],[Commande]]*Tableau1[[#This Row],[Colonne2]]</f>
        <v>0</v>
      </c>
      <c r="J583" s="31"/>
    </row>
    <row r="584" spans="2:18" s="32" customFormat="1" ht="22.5" hidden="1" customHeight="1">
      <c r="B584" s="155" t="s">
        <v>651</v>
      </c>
      <c r="C584" s="126" t="s">
        <v>644</v>
      </c>
      <c r="D584" s="71" t="s">
        <v>171</v>
      </c>
      <c r="E584" s="25"/>
      <c r="F584" s="46" t="s">
        <v>225</v>
      </c>
      <c r="G584" s="142"/>
      <c r="H584" s="55"/>
      <c r="I584" s="171">
        <f>Tableau1[[#This Row],[Commande]]*Tableau1[[#This Row],[Colonne2]]</f>
        <v>0</v>
      </c>
      <c r="J584" s="31"/>
    </row>
    <row r="585" spans="2:18" ht="22.5" customHeight="1">
      <c r="B585" s="144" t="s">
        <v>496</v>
      </c>
      <c r="C585" s="120" t="s">
        <v>644</v>
      </c>
      <c r="D585" s="75"/>
      <c r="E585" s="25">
        <v>5.5</v>
      </c>
      <c r="F585" s="45" t="s">
        <v>1</v>
      </c>
      <c r="G585" s="142"/>
      <c r="H585" s="55"/>
      <c r="I585" s="171">
        <f>Tableau1[[#This Row],[Commande]]*Tableau1[[#This Row],[Colonne2]]</f>
        <v>0</v>
      </c>
    </row>
    <row r="586" spans="2:18" s="32" customFormat="1" ht="22.5" customHeight="1">
      <c r="B586" s="155" t="s">
        <v>500</v>
      </c>
      <c r="C586" s="126" t="s">
        <v>644</v>
      </c>
      <c r="D586" s="71" t="s">
        <v>1243</v>
      </c>
      <c r="E586" s="107">
        <v>45</v>
      </c>
      <c r="F586" s="46" t="s">
        <v>221</v>
      </c>
      <c r="G586" s="142"/>
      <c r="H586" s="55"/>
      <c r="I586" s="171">
        <f>Tableau1[[#This Row],[Commande]]*Tableau1[[#This Row],[Colonne2]]</f>
        <v>0</v>
      </c>
      <c r="J586" s="31"/>
    </row>
    <row r="587" spans="2:18" s="32" customFormat="1" ht="22.5" hidden="1" customHeight="1">
      <c r="B587" s="155" t="s">
        <v>500</v>
      </c>
      <c r="C587" s="126" t="s">
        <v>644</v>
      </c>
      <c r="D587" s="71" t="s">
        <v>171</v>
      </c>
      <c r="E587" s="25"/>
      <c r="F587" s="46" t="s">
        <v>225</v>
      </c>
      <c r="G587" s="142"/>
      <c r="H587" s="55"/>
      <c r="I587" s="171">
        <f>Tableau1[[#This Row],[Commande]]*Tableau1[[#This Row],[Colonne2]]</f>
        <v>0</v>
      </c>
      <c r="J587" s="31"/>
    </row>
    <row r="588" spans="2:18" s="6" customFormat="1" ht="16.149999999999999" customHeight="1">
      <c r="B588" s="179" t="s">
        <v>525</v>
      </c>
      <c r="C588" s="173" t="s">
        <v>234</v>
      </c>
      <c r="D588" s="114"/>
      <c r="E588" s="115" t="s">
        <v>0</v>
      </c>
      <c r="F588" s="116" t="s">
        <v>64</v>
      </c>
      <c r="G588" s="174" t="s">
        <v>2</v>
      </c>
      <c r="H588" s="175"/>
      <c r="I588" s="171"/>
      <c r="J588" s="9"/>
      <c r="K588" s="1"/>
      <c r="L588" s="1"/>
      <c r="M588" s="1"/>
      <c r="N588" s="1"/>
      <c r="O588" s="1"/>
      <c r="P588" s="1"/>
      <c r="Q588" s="1"/>
      <c r="R588" s="1"/>
    </row>
    <row r="589" spans="2:18" s="6" customFormat="1" ht="12" customHeight="1">
      <c r="B589" s="141" t="s">
        <v>305</v>
      </c>
      <c r="C589" s="122" t="s">
        <v>642</v>
      </c>
      <c r="D589" s="69"/>
      <c r="E589" s="25">
        <v>3.5</v>
      </c>
      <c r="F589" s="45" t="s">
        <v>120</v>
      </c>
      <c r="G589" s="156"/>
      <c r="H589" s="60"/>
      <c r="I589" s="171">
        <f>Tableau1[[#This Row],[Commande]]*Tableau1[[#This Row],[Colonne2]]</f>
        <v>0</v>
      </c>
      <c r="J589" s="9"/>
    </row>
    <row r="590" spans="2:18" s="34" customFormat="1" ht="12" customHeight="1">
      <c r="B590" s="143" t="s">
        <v>305</v>
      </c>
      <c r="C590" s="123" t="s">
        <v>642</v>
      </c>
      <c r="D590" s="70" t="s">
        <v>171</v>
      </c>
      <c r="E590" s="107">
        <v>5.5</v>
      </c>
      <c r="F590" s="46" t="s">
        <v>121</v>
      </c>
      <c r="G590" s="147"/>
      <c r="H590" s="55"/>
      <c r="I590" s="171">
        <f>Tableau1[[#This Row],[Commande]]*Tableau1[[#This Row],[Colonne2]]</f>
        <v>0</v>
      </c>
      <c r="J590" s="33"/>
    </row>
    <row r="591" spans="2:18" s="34" customFormat="1" ht="11.45" customHeight="1">
      <c r="B591" s="143" t="s">
        <v>305</v>
      </c>
      <c r="C591" s="123" t="s">
        <v>642</v>
      </c>
      <c r="D591" s="70" t="s">
        <v>171</v>
      </c>
      <c r="E591" s="107">
        <v>15</v>
      </c>
      <c r="F591" s="46" t="s">
        <v>122</v>
      </c>
      <c r="G591" s="147"/>
      <c r="H591" s="55"/>
      <c r="I591" s="171">
        <f>Tableau1[[#This Row],[Commande]]*Tableau1[[#This Row],[Colonne2]]</f>
        <v>0</v>
      </c>
      <c r="J591" s="33"/>
    </row>
    <row r="592" spans="2:18" s="34" customFormat="1" ht="12" customHeight="1">
      <c r="B592" s="141" t="s">
        <v>306</v>
      </c>
      <c r="C592" s="122" t="s">
        <v>642</v>
      </c>
      <c r="D592" s="76"/>
      <c r="E592" s="25">
        <v>4.5</v>
      </c>
      <c r="F592" s="45" t="s">
        <v>120</v>
      </c>
      <c r="G592" s="147"/>
      <c r="H592" s="55"/>
      <c r="I592" s="171">
        <f>Tableau1[[#This Row],[Commande]]*Tableau1[[#This Row],[Colonne2]]</f>
        <v>0</v>
      </c>
      <c r="J592" s="33"/>
    </row>
    <row r="593" spans="2:18" s="34" customFormat="1" ht="12" hidden="1" customHeight="1">
      <c r="B593" s="143" t="s">
        <v>945</v>
      </c>
      <c r="C593" s="123" t="s">
        <v>642</v>
      </c>
      <c r="D593" s="70" t="s">
        <v>171</v>
      </c>
      <c r="E593" s="25"/>
      <c r="F593" s="46" t="s">
        <v>121</v>
      </c>
      <c r="G593" s="147"/>
      <c r="H593" s="55"/>
      <c r="I593" s="171">
        <f>Tableau1[[#This Row],[Commande]]*Tableau1[[#This Row],[Colonne2]]</f>
        <v>0</v>
      </c>
      <c r="J593" s="33"/>
    </row>
    <row r="594" spans="2:18" s="34" customFormat="1" ht="12" hidden="1" customHeight="1">
      <c r="B594" s="143" t="s">
        <v>306</v>
      </c>
      <c r="C594" s="123" t="s">
        <v>642</v>
      </c>
      <c r="D594" s="70" t="s">
        <v>171</v>
      </c>
      <c r="E594" s="25"/>
      <c r="F594" s="46" t="s">
        <v>122</v>
      </c>
      <c r="G594" s="147"/>
      <c r="H594" s="55"/>
      <c r="I594" s="171">
        <f>Tableau1[[#This Row],[Commande]]*Tableau1[[#This Row],[Colonne2]]</f>
        <v>0</v>
      </c>
      <c r="J594" s="33"/>
    </row>
    <row r="595" spans="2:18" s="6" customFormat="1" ht="16.149999999999999" customHeight="1">
      <c r="B595" s="176" t="s">
        <v>964</v>
      </c>
      <c r="C595" s="173" t="s">
        <v>234</v>
      </c>
      <c r="D595" s="114"/>
      <c r="E595" s="115" t="s">
        <v>0</v>
      </c>
      <c r="F595" s="116" t="s">
        <v>64</v>
      </c>
      <c r="G595" s="174" t="s">
        <v>2</v>
      </c>
      <c r="H595" s="178"/>
      <c r="I595" s="171"/>
      <c r="J595" s="9"/>
      <c r="K595" s="1"/>
      <c r="L595" s="1"/>
      <c r="M595" s="1"/>
      <c r="N595" s="1"/>
      <c r="O595" s="1"/>
      <c r="P595" s="1"/>
      <c r="Q595" s="1"/>
      <c r="R595" s="1"/>
    </row>
    <row r="596" spans="2:18" s="6" customFormat="1" ht="12" customHeight="1">
      <c r="B596" s="141" t="s">
        <v>652</v>
      </c>
      <c r="C596" s="122" t="s">
        <v>643</v>
      </c>
      <c r="D596" s="103"/>
      <c r="E596" s="27">
        <v>5</v>
      </c>
      <c r="F596" s="97" t="s">
        <v>42</v>
      </c>
      <c r="G596" s="147"/>
      <c r="H596" s="55"/>
      <c r="I596" s="171">
        <f>Tableau1[[#This Row],[Commande]]*Tableau1[[#This Row],[Colonne2]]</f>
        <v>0</v>
      </c>
      <c r="J596" s="9"/>
    </row>
    <row r="597" spans="2:18" s="6" customFormat="1" ht="12" hidden="1" customHeight="1">
      <c r="B597" s="141" t="s">
        <v>331</v>
      </c>
      <c r="C597" s="122" t="s">
        <v>643</v>
      </c>
      <c r="D597" s="78"/>
      <c r="E597" s="25"/>
      <c r="F597" s="96" t="s">
        <v>42</v>
      </c>
      <c r="G597" s="147"/>
      <c r="H597" s="55"/>
      <c r="I597" s="171">
        <f>Tableau1[[#This Row],[Commande]]*Tableau1[[#This Row],[Colonne2]]</f>
        <v>0</v>
      </c>
      <c r="J597" s="9"/>
    </row>
    <row r="598" spans="2:18" s="6" customFormat="1" ht="12" customHeight="1">
      <c r="B598" s="141" t="s">
        <v>332</v>
      </c>
      <c r="C598" s="122" t="s">
        <v>643</v>
      </c>
      <c r="D598" s="47"/>
      <c r="E598" s="27">
        <v>5</v>
      </c>
      <c r="F598" s="97" t="s">
        <v>42</v>
      </c>
      <c r="G598" s="147"/>
      <c r="H598" s="55"/>
      <c r="I598" s="171">
        <f>Tableau1[[#This Row],[Commande]]*Tableau1[[#This Row],[Colonne2]]</f>
        <v>0</v>
      </c>
      <c r="J598" s="9"/>
    </row>
    <row r="599" spans="2:18" s="6" customFormat="1" ht="12" customHeight="1">
      <c r="B599" s="141" t="s">
        <v>788</v>
      </c>
      <c r="C599" s="122" t="s">
        <v>643</v>
      </c>
      <c r="D599" s="47"/>
      <c r="E599" s="27">
        <v>5</v>
      </c>
      <c r="F599" s="97" t="s">
        <v>42</v>
      </c>
      <c r="G599" s="147"/>
      <c r="H599" s="55"/>
      <c r="I599" s="171">
        <f>Tableau1[[#This Row],[Commande]]*Tableau1[[#This Row],[Colonne2]]</f>
        <v>0</v>
      </c>
      <c r="J599" s="9"/>
    </row>
    <row r="600" spans="2:18" s="6" customFormat="1" ht="12" hidden="1" customHeight="1">
      <c r="B600" s="141" t="s">
        <v>333</v>
      </c>
      <c r="C600" s="122" t="s">
        <v>643</v>
      </c>
      <c r="D600" s="81"/>
      <c r="E600" s="25"/>
      <c r="F600" s="97" t="s">
        <v>42</v>
      </c>
      <c r="G600" s="147"/>
      <c r="H600" s="55"/>
      <c r="I600" s="171">
        <f>Tableau1[[#This Row],[Commande]]*Tableau1[[#This Row],[Colonne2]]</f>
        <v>0</v>
      </c>
      <c r="J600" s="9"/>
    </row>
    <row r="601" spans="2:18" s="6" customFormat="1" ht="12" customHeight="1">
      <c r="B601" s="141" t="s">
        <v>334</v>
      </c>
      <c r="C601" s="122" t="s">
        <v>643</v>
      </c>
      <c r="D601" s="78"/>
      <c r="E601" s="27">
        <v>5</v>
      </c>
      <c r="F601" s="97" t="s">
        <v>42</v>
      </c>
      <c r="G601" s="147"/>
      <c r="H601" s="55"/>
      <c r="I601" s="171">
        <f>Tableau1[[#This Row],[Commande]]*Tableau1[[#This Row],[Colonne2]]</f>
        <v>0</v>
      </c>
      <c r="J601" s="9"/>
    </row>
    <row r="602" spans="2:18" s="6" customFormat="1" ht="12" hidden="1" customHeight="1">
      <c r="B602" s="141" t="s">
        <v>335</v>
      </c>
      <c r="C602" s="122" t="s">
        <v>643</v>
      </c>
      <c r="D602" s="82"/>
      <c r="E602" s="25"/>
      <c r="F602" s="96" t="s">
        <v>42</v>
      </c>
      <c r="G602" s="147"/>
      <c r="H602" s="55"/>
      <c r="I602" s="171">
        <f>Tableau1[[#This Row],[Commande]]*Tableau1[[#This Row],[Colonne2]]</f>
        <v>0</v>
      </c>
      <c r="J602" s="9"/>
    </row>
    <row r="603" spans="2:18" s="6" customFormat="1" ht="12" hidden="1" customHeight="1">
      <c r="B603" s="141" t="s">
        <v>336</v>
      </c>
      <c r="C603" s="122" t="s">
        <v>643</v>
      </c>
      <c r="D603" s="82"/>
      <c r="E603" s="25"/>
      <c r="F603" s="96" t="s">
        <v>42</v>
      </c>
      <c r="G603" s="147"/>
      <c r="H603" s="55"/>
      <c r="I603" s="171">
        <f>Tableau1[[#This Row],[Commande]]*Tableau1[[#This Row],[Colonne2]]</f>
        <v>0</v>
      </c>
      <c r="J603" s="9"/>
    </row>
    <row r="604" spans="2:18" s="6" customFormat="1" ht="12" hidden="1" customHeight="1">
      <c r="B604" s="141" t="s">
        <v>337</v>
      </c>
      <c r="C604" s="122" t="s">
        <v>643</v>
      </c>
      <c r="D604" s="47"/>
      <c r="E604" s="25"/>
      <c r="F604" s="97" t="s">
        <v>42</v>
      </c>
      <c r="G604" s="147"/>
      <c r="H604" s="55"/>
      <c r="I604" s="171">
        <f>Tableau1[[#This Row],[Commande]]*Tableau1[[#This Row],[Colonne2]]</f>
        <v>0</v>
      </c>
      <c r="J604" s="9"/>
    </row>
    <row r="605" spans="2:18" s="6" customFormat="1" ht="12" hidden="1" customHeight="1">
      <c r="B605" s="141" t="s">
        <v>338</v>
      </c>
      <c r="C605" s="122" t="s">
        <v>643</v>
      </c>
      <c r="D605" s="78"/>
      <c r="E605" s="25"/>
      <c r="F605" s="96" t="s">
        <v>42</v>
      </c>
      <c r="G605" s="147"/>
      <c r="H605" s="55"/>
      <c r="I605" s="171">
        <f>Tableau1[[#This Row],[Commande]]*Tableau1[[#This Row],[Colonne2]]</f>
        <v>0</v>
      </c>
      <c r="J605" s="9"/>
    </row>
    <row r="606" spans="2:18" s="6" customFormat="1" ht="12" hidden="1" customHeight="1">
      <c r="B606" s="141" t="s">
        <v>339</v>
      </c>
      <c r="C606" s="122" t="s">
        <v>643</v>
      </c>
      <c r="D606" s="78"/>
      <c r="E606" s="25"/>
      <c r="F606" s="29" t="s">
        <v>42</v>
      </c>
      <c r="G606" s="147"/>
      <c r="H606" s="55"/>
      <c r="I606" s="171">
        <f>Tableau1[[#This Row],[Commande]]*Tableau1[[#This Row],[Colonne2]]</f>
        <v>0</v>
      </c>
      <c r="J606" s="9"/>
    </row>
    <row r="607" spans="2:18" s="6" customFormat="1" ht="12" hidden="1" customHeight="1">
      <c r="B607" s="141" t="s">
        <v>340</v>
      </c>
      <c r="C607" s="122" t="s">
        <v>643</v>
      </c>
      <c r="D607" s="47"/>
      <c r="E607" s="25"/>
      <c r="F607" s="97" t="s">
        <v>42</v>
      </c>
      <c r="G607" s="147"/>
      <c r="H607" s="55"/>
      <c r="I607" s="171">
        <f>Tableau1[[#This Row],[Commande]]*Tableau1[[#This Row],[Colonne2]]</f>
        <v>0</v>
      </c>
      <c r="J607" s="9"/>
    </row>
    <row r="608" spans="2:18" s="6" customFormat="1" ht="12" hidden="1" customHeight="1">
      <c r="B608" s="141" t="s">
        <v>341</v>
      </c>
      <c r="C608" s="122" t="s">
        <v>643</v>
      </c>
      <c r="D608" s="82"/>
      <c r="E608" s="25"/>
      <c r="F608" s="97" t="s">
        <v>42</v>
      </c>
      <c r="G608" s="147"/>
      <c r="H608" s="55"/>
      <c r="I608" s="171">
        <f>Tableau1[[#This Row],[Commande]]*Tableau1[[#This Row],[Colonne2]]</f>
        <v>0</v>
      </c>
      <c r="J608" s="9"/>
    </row>
    <row r="609" spans="2:10" s="6" customFormat="1" ht="12" hidden="1" customHeight="1">
      <c r="B609" s="141" t="s">
        <v>342</v>
      </c>
      <c r="C609" s="122" t="s">
        <v>643</v>
      </c>
      <c r="D609" s="78"/>
      <c r="E609" s="25"/>
      <c r="F609" s="97" t="s">
        <v>42</v>
      </c>
      <c r="G609" s="147"/>
      <c r="H609" s="55"/>
      <c r="I609" s="171">
        <f>Tableau1[[#This Row],[Commande]]*Tableau1[[#This Row],[Colonne2]]</f>
        <v>0</v>
      </c>
      <c r="J609" s="9"/>
    </row>
    <row r="610" spans="2:10" s="6" customFormat="1" ht="12" customHeight="1">
      <c r="B610" s="141" t="s">
        <v>343</v>
      </c>
      <c r="C610" s="122" t="s">
        <v>643</v>
      </c>
      <c r="D610" s="47"/>
      <c r="E610" s="28">
        <v>5</v>
      </c>
      <c r="F610" s="29" t="s">
        <v>42</v>
      </c>
      <c r="G610" s="147"/>
      <c r="H610" s="55"/>
      <c r="I610" s="171">
        <f>Tableau1[[#This Row],[Commande]]*Tableau1[[#This Row],[Colonne2]]</f>
        <v>0</v>
      </c>
      <c r="J610" s="9"/>
    </row>
    <row r="611" spans="2:10" s="6" customFormat="1" ht="12" customHeight="1">
      <c r="B611" s="141" t="s">
        <v>466</v>
      </c>
      <c r="C611" s="122" t="s">
        <v>643</v>
      </c>
      <c r="D611" s="78"/>
      <c r="E611" s="25">
        <v>5</v>
      </c>
      <c r="F611" s="96" t="s">
        <v>42</v>
      </c>
      <c r="G611" s="147"/>
      <c r="H611" s="55"/>
      <c r="I611" s="171">
        <f>Tableau1[[#This Row],[Commande]]*Tableau1[[#This Row],[Colonne2]]</f>
        <v>0</v>
      </c>
      <c r="J611" s="9"/>
    </row>
    <row r="612" spans="2:10" s="6" customFormat="1" ht="12" customHeight="1">
      <c r="B612" s="141" t="s">
        <v>708</v>
      </c>
      <c r="C612" s="122" t="s">
        <v>643</v>
      </c>
      <c r="D612" s="78"/>
      <c r="E612" s="25">
        <v>5</v>
      </c>
      <c r="F612" s="96" t="s">
        <v>42</v>
      </c>
      <c r="G612" s="147"/>
      <c r="H612" s="55"/>
      <c r="I612" s="171">
        <f>Tableau1[[#This Row],[Commande]]*Tableau1[[#This Row],[Colonne2]]</f>
        <v>0</v>
      </c>
      <c r="J612" s="9"/>
    </row>
    <row r="613" spans="2:10" s="6" customFormat="1" ht="12" customHeight="1">
      <c r="B613" s="141" t="s">
        <v>344</v>
      </c>
      <c r="C613" s="122" t="s">
        <v>643</v>
      </c>
      <c r="D613" s="78"/>
      <c r="E613" s="25">
        <v>5</v>
      </c>
      <c r="F613" s="96" t="s">
        <v>42</v>
      </c>
      <c r="G613" s="147"/>
      <c r="H613" s="55"/>
      <c r="I613" s="171">
        <f>Tableau1[[#This Row],[Commande]]*Tableau1[[#This Row],[Colonne2]]</f>
        <v>0</v>
      </c>
      <c r="J613" s="9"/>
    </row>
    <row r="614" spans="2:10" s="6" customFormat="1" ht="12" customHeight="1">
      <c r="B614" s="141" t="s">
        <v>709</v>
      </c>
      <c r="C614" s="122" t="s">
        <v>643</v>
      </c>
      <c r="D614" s="78"/>
      <c r="E614" s="25">
        <v>5</v>
      </c>
      <c r="F614" s="96" t="s">
        <v>42</v>
      </c>
      <c r="G614" s="147"/>
      <c r="H614" s="55"/>
      <c r="I614" s="171">
        <f>Tableau1[[#This Row],[Commande]]*Tableau1[[#This Row],[Colonne2]]</f>
        <v>0</v>
      </c>
      <c r="J614" s="9"/>
    </row>
    <row r="615" spans="2:10" s="6" customFormat="1" ht="12" customHeight="1">
      <c r="B615" s="141" t="s">
        <v>345</v>
      </c>
      <c r="C615" s="122" t="s">
        <v>643</v>
      </c>
      <c r="D615" s="82"/>
      <c r="E615" s="25">
        <v>5</v>
      </c>
      <c r="F615" s="29" t="s">
        <v>42</v>
      </c>
      <c r="G615" s="147"/>
      <c r="H615" s="55"/>
      <c r="I615" s="171">
        <f>Tableau1[[#This Row],[Commande]]*Tableau1[[#This Row],[Colonne2]]</f>
        <v>0</v>
      </c>
      <c r="J615" s="9"/>
    </row>
    <row r="616" spans="2:10" s="6" customFormat="1" ht="12" hidden="1" customHeight="1">
      <c r="B616" s="141" t="s">
        <v>346</v>
      </c>
      <c r="C616" s="122" t="s">
        <v>643</v>
      </c>
      <c r="D616" s="82"/>
      <c r="E616" s="25"/>
      <c r="F616" s="29" t="s">
        <v>42</v>
      </c>
      <c r="G616" s="147"/>
      <c r="H616" s="55"/>
      <c r="I616" s="171">
        <f>Tableau1[[#This Row],[Commande]]*Tableau1[[#This Row],[Colonne2]]</f>
        <v>0</v>
      </c>
      <c r="J616" s="9"/>
    </row>
    <row r="617" spans="2:10" s="6" customFormat="1" ht="12" hidden="1" customHeight="1">
      <c r="B617" s="141" t="s">
        <v>463</v>
      </c>
      <c r="C617" s="122" t="s">
        <v>643</v>
      </c>
      <c r="D617" s="47"/>
      <c r="E617" s="25"/>
      <c r="F617" s="97" t="s">
        <v>42</v>
      </c>
      <c r="G617" s="147"/>
      <c r="H617" s="55"/>
      <c r="I617" s="171">
        <f>Tableau1[[#This Row],[Commande]]*Tableau1[[#This Row],[Colonne2]]</f>
        <v>0</v>
      </c>
      <c r="J617" s="9"/>
    </row>
    <row r="618" spans="2:10" s="6" customFormat="1" ht="12" customHeight="1">
      <c r="B618" s="141" t="s">
        <v>347</v>
      </c>
      <c r="C618" s="122" t="s">
        <v>643</v>
      </c>
      <c r="D618" s="78"/>
      <c r="E618" s="25">
        <v>5</v>
      </c>
      <c r="F618" s="29" t="s">
        <v>42</v>
      </c>
      <c r="G618" s="147"/>
      <c r="H618" s="55"/>
      <c r="I618" s="171">
        <f>Tableau1[[#This Row],[Commande]]*Tableau1[[#This Row],[Colonne2]]</f>
        <v>0</v>
      </c>
      <c r="J618" s="9"/>
    </row>
    <row r="619" spans="2:10" s="6" customFormat="1" ht="12" hidden="1" customHeight="1">
      <c r="B619" s="141" t="s">
        <v>707</v>
      </c>
      <c r="C619" s="122" t="s">
        <v>643</v>
      </c>
      <c r="D619" s="78"/>
      <c r="E619" s="25"/>
      <c r="F619" s="29" t="s">
        <v>42</v>
      </c>
      <c r="G619" s="147"/>
      <c r="H619" s="55"/>
      <c r="I619" s="171">
        <f>Tableau1[[#This Row],[Commande]]*Tableau1[[#This Row],[Colonne2]]</f>
        <v>0</v>
      </c>
      <c r="J619" s="9"/>
    </row>
    <row r="620" spans="2:10" s="6" customFormat="1" ht="12" customHeight="1">
      <c r="B620" s="141" t="s">
        <v>39</v>
      </c>
      <c r="C620" s="122" t="s">
        <v>643</v>
      </c>
      <c r="D620" s="47"/>
      <c r="E620" s="25">
        <v>5</v>
      </c>
      <c r="F620" s="96" t="s">
        <v>42</v>
      </c>
      <c r="G620" s="147"/>
      <c r="H620" s="55"/>
      <c r="I620" s="171">
        <f>Tableau1[[#This Row],[Commande]]*Tableau1[[#This Row],[Colonne2]]</f>
        <v>0</v>
      </c>
      <c r="J620" s="9"/>
    </row>
    <row r="621" spans="2:10" s="6" customFormat="1" ht="12" customHeight="1">
      <c r="B621" s="141" t="s">
        <v>789</v>
      </c>
      <c r="C621" s="122" t="s">
        <v>643</v>
      </c>
      <c r="D621" s="82"/>
      <c r="E621" s="25">
        <v>5</v>
      </c>
      <c r="F621" s="96" t="s">
        <v>42</v>
      </c>
      <c r="G621" s="147"/>
      <c r="H621" s="55"/>
      <c r="I621" s="171">
        <f>Tableau1[[#This Row],[Commande]]*Tableau1[[#This Row],[Colonne2]]</f>
        <v>0</v>
      </c>
      <c r="J621" s="9"/>
    </row>
    <row r="622" spans="2:10" s="6" customFormat="1" ht="12" hidden="1" customHeight="1">
      <c r="B622" s="141" t="s">
        <v>348</v>
      </c>
      <c r="C622" s="122" t="s">
        <v>643</v>
      </c>
      <c r="D622" s="82"/>
      <c r="E622" s="25"/>
      <c r="F622" s="96" t="s">
        <v>42</v>
      </c>
      <c r="G622" s="147"/>
      <c r="H622" s="55"/>
      <c r="I622" s="171">
        <f>Tableau1[[#This Row],[Commande]]*Tableau1[[#This Row],[Colonne2]]</f>
        <v>0</v>
      </c>
      <c r="J622" s="9"/>
    </row>
    <row r="623" spans="2:10" s="6" customFormat="1" ht="12" hidden="1" customHeight="1">
      <c r="B623" s="141" t="s">
        <v>464</v>
      </c>
      <c r="C623" s="122" t="s">
        <v>643</v>
      </c>
      <c r="D623" s="82"/>
      <c r="E623" s="25"/>
      <c r="F623" s="97" t="s">
        <v>42</v>
      </c>
      <c r="G623" s="147"/>
      <c r="H623" s="55"/>
      <c r="I623" s="171">
        <f>Tableau1[[#This Row],[Commande]]*Tableau1[[#This Row],[Colonne2]]</f>
        <v>0</v>
      </c>
      <c r="J623" s="9"/>
    </row>
    <row r="624" spans="2:10" s="6" customFormat="1" ht="12" customHeight="1">
      <c r="B624" s="141" t="s">
        <v>465</v>
      </c>
      <c r="C624" s="122" t="s">
        <v>643</v>
      </c>
      <c r="D624" s="103"/>
      <c r="E624" s="25">
        <v>5</v>
      </c>
      <c r="F624" s="97" t="s">
        <v>42</v>
      </c>
      <c r="G624" s="147"/>
      <c r="H624" s="55"/>
      <c r="I624" s="171">
        <f>Tableau1[[#This Row],[Commande]]*Tableau1[[#This Row],[Colonne2]]</f>
        <v>0</v>
      </c>
      <c r="J624" s="9"/>
    </row>
    <row r="625" spans="2:18" s="6" customFormat="1" ht="12" hidden="1" customHeight="1">
      <c r="B625" s="141" t="s">
        <v>790</v>
      </c>
      <c r="C625" s="122" t="s">
        <v>643</v>
      </c>
      <c r="D625" s="82"/>
      <c r="E625" s="25"/>
      <c r="F625" s="96" t="s">
        <v>42</v>
      </c>
      <c r="G625" s="147"/>
      <c r="H625" s="55"/>
      <c r="I625" s="171">
        <f>Tableau1[[#This Row],[Commande]]*Tableau1[[#This Row],[Colonne2]]</f>
        <v>0</v>
      </c>
      <c r="J625" s="9"/>
    </row>
    <row r="626" spans="2:18" s="6" customFormat="1" ht="18" customHeight="1">
      <c r="B626" s="146" t="s">
        <v>965</v>
      </c>
      <c r="C626" s="113" t="s">
        <v>234</v>
      </c>
      <c r="D626" s="114"/>
      <c r="E626" s="231" t="s">
        <v>0</v>
      </c>
      <c r="F626" s="116" t="s">
        <v>64</v>
      </c>
      <c r="G626" s="145" t="s">
        <v>2</v>
      </c>
      <c r="H626" s="54"/>
      <c r="I626" s="171"/>
      <c r="J626" s="9"/>
      <c r="K626" s="1"/>
      <c r="L626" s="1"/>
      <c r="M626" s="1"/>
      <c r="N626" s="1"/>
      <c r="O626" s="1"/>
      <c r="P626" s="1"/>
      <c r="Q626" s="1"/>
      <c r="R626" s="1"/>
    </row>
    <row r="627" spans="2:18" s="6" customFormat="1" ht="12" hidden="1" customHeight="1">
      <c r="B627" s="141" t="s">
        <v>161</v>
      </c>
      <c r="C627" s="122" t="s">
        <v>1144</v>
      </c>
      <c r="D627" s="78"/>
      <c r="E627" s="25"/>
      <c r="F627" s="97" t="s">
        <v>42</v>
      </c>
      <c r="G627" s="147"/>
      <c r="H627" s="55"/>
      <c r="I627" s="171">
        <f>Tableau1[[#This Row],[Commande]]*Tableau1[[#This Row],[Colonne2]]</f>
        <v>0</v>
      </c>
      <c r="J627" s="9"/>
    </row>
    <row r="628" spans="2:18" s="6" customFormat="1" ht="12" hidden="1" customHeight="1">
      <c r="B628" s="141" t="s">
        <v>46</v>
      </c>
      <c r="C628" s="122" t="s">
        <v>1144</v>
      </c>
      <c r="D628" s="81"/>
      <c r="E628" s="25"/>
      <c r="F628" s="97" t="s">
        <v>42</v>
      </c>
      <c r="G628" s="147"/>
      <c r="H628" s="55"/>
      <c r="I628" s="171">
        <f>Tableau1[[#This Row],[Commande]]*Tableau1[[#This Row],[Colonne2]]</f>
        <v>0</v>
      </c>
      <c r="J628" s="9"/>
    </row>
    <row r="629" spans="2:18" s="5" customFormat="1" ht="12" customHeight="1">
      <c r="B629" s="141" t="s">
        <v>52</v>
      </c>
      <c r="C629" s="122" t="s">
        <v>1144</v>
      </c>
      <c r="D629" s="78"/>
      <c r="E629" s="27">
        <v>5.5</v>
      </c>
      <c r="F629" s="97" t="s">
        <v>42</v>
      </c>
      <c r="G629" s="147"/>
      <c r="H629" s="55"/>
      <c r="I629" s="171">
        <f>Tableau1[[#This Row],[Commande]]*Tableau1[[#This Row],[Colonne2]]</f>
        <v>0</v>
      </c>
      <c r="J629" s="9"/>
      <c r="K629" s="6"/>
      <c r="L629" s="6"/>
      <c r="M629" s="6"/>
      <c r="N629" s="6"/>
      <c r="O629" s="6"/>
      <c r="P629" s="6"/>
      <c r="Q629" s="6"/>
      <c r="R629" s="6"/>
    </row>
    <row r="630" spans="2:18" s="5" customFormat="1" ht="12" customHeight="1">
      <c r="B630" s="141" t="s">
        <v>49</v>
      </c>
      <c r="C630" s="122" t="s">
        <v>1144</v>
      </c>
      <c r="D630" s="78"/>
      <c r="E630" s="27">
        <v>5.5</v>
      </c>
      <c r="F630" s="97" t="s">
        <v>42</v>
      </c>
      <c r="G630" s="147"/>
      <c r="H630" s="55"/>
      <c r="I630" s="171">
        <f>Tableau1[[#This Row],[Commande]]*Tableau1[[#This Row],[Colonne2]]</f>
        <v>0</v>
      </c>
      <c r="J630" s="9"/>
      <c r="K630" s="6"/>
      <c r="L630" s="6"/>
      <c r="M630" s="6"/>
      <c r="N630" s="6"/>
      <c r="O630" s="6"/>
      <c r="P630" s="6"/>
      <c r="Q630" s="6"/>
      <c r="R630" s="6"/>
    </row>
    <row r="631" spans="2:18" s="5" customFormat="1" ht="12" customHeight="1">
      <c r="B631" s="141" t="s">
        <v>53</v>
      </c>
      <c r="C631" s="122" t="s">
        <v>1144</v>
      </c>
      <c r="D631" s="78"/>
      <c r="E631" s="27">
        <v>5.5</v>
      </c>
      <c r="F631" s="97" t="s">
        <v>42</v>
      </c>
      <c r="G631" s="147"/>
      <c r="H631" s="55"/>
      <c r="I631" s="171">
        <f>Tableau1[[#This Row],[Commande]]*Tableau1[[#This Row],[Colonne2]]</f>
        <v>0</v>
      </c>
      <c r="J631" s="9"/>
      <c r="K631" s="6"/>
      <c r="L631" s="6"/>
      <c r="M631" s="6"/>
      <c r="N631" s="6"/>
      <c r="O631" s="6"/>
      <c r="P631" s="6"/>
      <c r="Q631" s="6"/>
      <c r="R631" s="6"/>
    </row>
    <row r="632" spans="2:18" s="5" customFormat="1" ht="12" hidden="1" customHeight="1">
      <c r="B632" s="141" t="s">
        <v>79</v>
      </c>
      <c r="C632" s="122" t="s">
        <v>1144</v>
      </c>
      <c r="D632" s="81"/>
      <c r="E632" s="25"/>
      <c r="F632" s="29" t="s">
        <v>42</v>
      </c>
      <c r="G632" s="147"/>
      <c r="H632" s="55"/>
      <c r="I632" s="171">
        <f>Tableau1[[#This Row],[Commande]]*Tableau1[[#This Row],[Colonne2]]</f>
        <v>0</v>
      </c>
      <c r="J632" s="9"/>
      <c r="K632" s="6"/>
      <c r="L632" s="6"/>
      <c r="M632" s="6"/>
      <c r="N632" s="6"/>
      <c r="O632" s="6"/>
      <c r="P632" s="6"/>
      <c r="Q632" s="6"/>
      <c r="R632" s="6"/>
    </row>
    <row r="633" spans="2:18" s="5" customFormat="1" ht="12" customHeight="1">
      <c r="B633" s="141" t="s">
        <v>57</v>
      </c>
      <c r="C633" s="122" t="s">
        <v>1144</v>
      </c>
      <c r="D633" s="81"/>
      <c r="E633" s="27">
        <v>5.5</v>
      </c>
      <c r="F633" s="97" t="s">
        <v>42</v>
      </c>
      <c r="G633" s="147"/>
      <c r="H633" s="55"/>
      <c r="I633" s="171">
        <f>Tableau1[[#This Row],[Commande]]*Tableau1[[#This Row],[Colonne2]]</f>
        <v>0</v>
      </c>
      <c r="J633" s="9"/>
      <c r="K633" s="6"/>
      <c r="L633" s="6"/>
      <c r="M633" s="6"/>
      <c r="N633" s="6"/>
      <c r="O633" s="6"/>
      <c r="P633" s="6"/>
      <c r="Q633" s="6"/>
      <c r="R633" s="6"/>
    </row>
    <row r="634" spans="2:18" s="5" customFormat="1" ht="12" customHeight="1">
      <c r="B634" s="141" t="s">
        <v>147</v>
      </c>
      <c r="C634" s="122" t="s">
        <v>1144</v>
      </c>
      <c r="D634" s="78"/>
      <c r="E634" s="27">
        <v>5.5</v>
      </c>
      <c r="F634" s="96" t="s">
        <v>42</v>
      </c>
      <c r="G634" s="147"/>
      <c r="H634" s="55"/>
      <c r="I634" s="171">
        <f>Tableau1[[#This Row],[Commande]]*Tableau1[[#This Row],[Colonne2]]</f>
        <v>0</v>
      </c>
      <c r="J634" s="9"/>
      <c r="K634" s="6"/>
      <c r="L634" s="6"/>
      <c r="M634" s="6"/>
      <c r="N634" s="6"/>
      <c r="O634" s="6"/>
      <c r="P634" s="6"/>
      <c r="Q634" s="6"/>
      <c r="R634" s="6"/>
    </row>
    <row r="635" spans="2:18" s="5" customFormat="1" ht="12" hidden="1" customHeight="1">
      <c r="B635" s="141" t="s">
        <v>39</v>
      </c>
      <c r="C635" s="122" t="s">
        <v>1144</v>
      </c>
      <c r="D635" s="78"/>
      <c r="E635" s="25"/>
      <c r="F635" s="96" t="s">
        <v>42</v>
      </c>
      <c r="G635" s="147"/>
      <c r="H635" s="55"/>
      <c r="I635" s="171">
        <f>Tableau1[[#This Row],[Commande]]*Tableau1[[#This Row],[Colonne2]]</f>
        <v>0</v>
      </c>
      <c r="J635" s="9"/>
      <c r="K635" s="6"/>
      <c r="L635" s="6"/>
      <c r="M635" s="6"/>
      <c r="N635" s="6"/>
      <c r="O635" s="6"/>
      <c r="P635" s="6"/>
      <c r="Q635" s="6"/>
      <c r="R635" s="6"/>
    </row>
    <row r="636" spans="2:18" s="5" customFormat="1" ht="12" hidden="1" customHeight="1">
      <c r="B636" s="141" t="s">
        <v>153</v>
      </c>
      <c r="C636" s="122" t="s">
        <v>1144</v>
      </c>
      <c r="D636" s="78"/>
      <c r="E636" s="25"/>
      <c r="F636" s="96" t="s">
        <v>125</v>
      </c>
      <c r="G636" s="147"/>
      <c r="H636" s="55"/>
      <c r="I636" s="171">
        <f>Tableau1[[#This Row],[Commande]]*Tableau1[[#This Row],[Colonne2]]</f>
        <v>0</v>
      </c>
      <c r="J636" s="9"/>
      <c r="K636" s="6"/>
      <c r="L636" s="6"/>
      <c r="M636" s="6"/>
      <c r="N636" s="6"/>
      <c r="O636" s="6"/>
      <c r="P636" s="6"/>
      <c r="Q636" s="6"/>
      <c r="R636" s="6"/>
    </row>
    <row r="637" spans="2:18" s="5" customFormat="1" ht="12" hidden="1" customHeight="1">
      <c r="B637" s="141" t="s">
        <v>153</v>
      </c>
      <c r="C637" s="122" t="s">
        <v>1144</v>
      </c>
      <c r="D637" s="78"/>
      <c r="E637" s="25"/>
      <c r="F637" s="96" t="s">
        <v>42</v>
      </c>
      <c r="G637" s="147"/>
      <c r="H637" s="55"/>
      <c r="I637" s="171">
        <f>Tableau1[[#This Row],[Commande]]*Tableau1[[#This Row],[Colonne2]]</f>
        <v>0</v>
      </c>
      <c r="J637" s="9"/>
      <c r="K637" s="6"/>
      <c r="L637" s="6"/>
      <c r="M637" s="6"/>
      <c r="N637" s="6"/>
      <c r="O637" s="6"/>
      <c r="P637" s="6"/>
      <c r="Q637" s="6"/>
      <c r="R637" s="6"/>
    </row>
    <row r="638" spans="2:18" s="5" customFormat="1" ht="12" customHeight="1">
      <c r="B638" s="141" t="s">
        <v>58</v>
      </c>
      <c r="C638" s="122" t="s">
        <v>1144</v>
      </c>
      <c r="D638" s="78"/>
      <c r="E638" s="25">
        <v>5.5</v>
      </c>
      <c r="F638" s="96" t="s">
        <v>42</v>
      </c>
      <c r="G638" s="147"/>
      <c r="H638" s="55"/>
      <c r="I638" s="171">
        <f>Tableau1[[#This Row],[Commande]]*Tableau1[[#This Row],[Colonne2]]</f>
        <v>0</v>
      </c>
      <c r="J638" s="9"/>
      <c r="K638" s="6"/>
      <c r="L638" s="6"/>
      <c r="M638" s="6"/>
      <c r="N638" s="6"/>
      <c r="O638" s="6"/>
      <c r="P638" s="6"/>
      <c r="Q638" s="6"/>
      <c r="R638" s="6"/>
    </row>
    <row r="639" spans="2:18" s="5" customFormat="1" ht="12" customHeight="1">
      <c r="B639" s="141" t="s">
        <v>80</v>
      </c>
      <c r="C639" s="122" t="s">
        <v>1144</v>
      </c>
      <c r="D639" s="78"/>
      <c r="E639" s="25">
        <v>5.5</v>
      </c>
      <c r="F639" s="97" t="s">
        <v>42</v>
      </c>
      <c r="G639" s="147"/>
      <c r="H639" s="55"/>
      <c r="I639" s="171">
        <f>Tableau1[[#This Row],[Commande]]*Tableau1[[#This Row],[Colonne2]]</f>
        <v>0</v>
      </c>
      <c r="J639" s="9"/>
      <c r="K639" s="6"/>
      <c r="L639" s="6"/>
      <c r="M639" s="6"/>
      <c r="N639" s="6"/>
      <c r="O639" s="6"/>
      <c r="P639" s="6"/>
      <c r="Q639" s="6"/>
      <c r="R639" s="6"/>
    </row>
    <row r="640" spans="2:18" s="5" customFormat="1" ht="12" customHeight="1">
      <c r="B640" s="141" t="s">
        <v>54</v>
      </c>
      <c r="C640" s="122" t="s">
        <v>1144</v>
      </c>
      <c r="D640" s="78"/>
      <c r="E640" s="25">
        <v>5.5</v>
      </c>
      <c r="F640" s="29" t="s">
        <v>42</v>
      </c>
      <c r="G640" s="147"/>
      <c r="H640" s="55"/>
      <c r="I640" s="171">
        <f>Tableau1[[#This Row],[Commande]]*Tableau1[[#This Row],[Colonne2]]</f>
        <v>0</v>
      </c>
      <c r="J640" s="9"/>
      <c r="K640" s="6"/>
      <c r="L640" s="6"/>
      <c r="M640" s="6"/>
      <c r="N640" s="6"/>
      <c r="O640" s="6"/>
      <c r="P640" s="6"/>
      <c r="Q640" s="6"/>
      <c r="R640" s="6"/>
    </row>
    <row r="641" spans="2:18" s="5" customFormat="1" ht="12" hidden="1" customHeight="1">
      <c r="B641" s="141" t="s">
        <v>78</v>
      </c>
      <c r="C641" s="122" t="s">
        <v>1144</v>
      </c>
      <c r="D641" s="78"/>
      <c r="E641" s="25"/>
      <c r="F641" s="97" t="s">
        <v>42</v>
      </c>
      <c r="G641" s="147"/>
      <c r="H641" s="55"/>
      <c r="I641" s="171">
        <f>Tableau1[[#This Row],[Commande]]*Tableau1[[#This Row],[Colonne2]]</f>
        <v>0</v>
      </c>
      <c r="J641" s="9"/>
      <c r="K641" s="6"/>
      <c r="L641" s="6"/>
      <c r="M641" s="6"/>
      <c r="N641" s="6"/>
      <c r="O641" s="6"/>
      <c r="P641" s="6"/>
      <c r="Q641" s="6"/>
      <c r="R641" s="6"/>
    </row>
    <row r="642" spans="2:18" s="5" customFormat="1" ht="12" hidden="1" customHeight="1">
      <c r="B642" s="141" t="s">
        <v>148</v>
      </c>
      <c r="C642" s="122" t="s">
        <v>1144</v>
      </c>
      <c r="D642" s="78"/>
      <c r="E642" s="25"/>
      <c r="F642" s="97" t="s">
        <v>42</v>
      </c>
      <c r="G642" s="147"/>
      <c r="H642" s="55"/>
      <c r="I642" s="171">
        <f>Tableau1[[#This Row],[Commande]]*Tableau1[[#This Row],[Colonne2]]</f>
        <v>0</v>
      </c>
      <c r="J642" s="9"/>
      <c r="K642" s="6"/>
      <c r="L642" s="6"/>
      <c r="M642" s="6"/>
      <c r="N642" s="6"/>
      <c r="O642" s="6"/>
      <c r="P642" s="6"/>
      <c r="Q642" s="6"/>
      <c r="R642" s="6"/>
    </row>
    <row r="643" spans="2:18" s="5" customFormat="1" ht="12" hidden="1" customHeight="1">
      <c r="B643" s="141" t="s">
        <v>48</v>
      </c>
      <c r="C643" s="122" t="s">
        <v>1144</v>
      </c>
      <c r="D643" s="78"/>
      <c r="E643" s="25"/>
      <c r="F643" s="97" t="s">
        <v>42</v>
      </c>
      <c r="G643" s="147"/>
      <c r="H643" s="55"/>
      <c r="I643" s="171">
        <f>Tableau1[[#This Row],[Commande]]*Tableau1[[#This Row],[Colonne2]]</f>
        <v>0</v>
      </c>
      <c r="J643" s="9"/>
      <c r="K643" s="6"/>
      <c r="L643" s="6"/>
      <c r="M643" s="6"/>
      <c r="N643" s="6"/>
      <c r="O643" s="6"/>
      <c r="P643" s="6"/>
      <c r="Q643" s="6"/>
      <c r="R643" s="6"/>
    </row>
    <row r="644" spans="2:18" s="5" customFormat="1" ht="12" customHeight="1">
      <c r="B644" s="141" t="s">
        <v>55</v>
      </c>
      <c r="C644" s="122" t="s">
        <v>1144</v>
      </c>
      <c r="D644" s="78"/>
      <c r="E644" s="25">
        <v>5.5</v>
      </c>
      <c r="F644" s="97" t="s">
        <v>42</v>
      </c>
      <c r="G644" s="147"/>
      <c r="H644" s="55"/>
      <c r="I644" s="171">
        <f>Tableau1[[#This Row],[Commande]]*Tableau1[[#This Row],[Colonne2]]</f>
        <v>0</v>
      </c>
      <c r="J644" s="9"/>
      <c r="K644" s="6"/>
      <c r="L644" s="6"/>
      <c r="M644" s="6"/>
      <c r="N644" s="6"/>
      <c r="O644" s="6"/>
      <c r="P644" s="6"/>
      <c r="Q644" s="6"/>
      <c r="R644" s="6"/>
    </row>
    <row r="645" spans="2:18" s="5" customFormat="1" ht="12" customHeight="1">
      <c r="B645" s="141" t="s">
        <v>56</v>
      </c>
      <c r="C645" s="122" t="s">
        <v>1144</v>
      </c>
      <c r="D645" s="78"/>
      <c r="E645" s="25">
        <v>5.5</v>
      </c>
      <c r="F645" s="97" t="s">
        <v>42</v>
      </c>
      <c r="G645" s="147"/>
      <c r="H645" s="55"/>
      <c r="I645" s="171">
        <f>Tableau1[[#This Row],[Commande]]*Tableau1[[#This Row],[Colonne2]]</f>
        <v>0</v>
      </c>
      <c r="J645" s="9"/>
      <c r="K645" s="6"/>
      <c r="L645" s="6"/>
      <c r="M645" s="6"/>
      <c r="N645" s="6"/>
      <c r="O645" s="6"/>
      <c r="P645" s="6"/>
      <c r="Q645" s="6"/>
      <c r="R645" s="6"/>
    </row>
    <row r="646" spans="2:18" s="5" customFormat="1" ht="12" customHeight="1">
      <c r="B646" s="141" t="s">
        <v>51</v>
      </c>
      <c r="C646" s="122" t="s">
        <v>1144</v>
      </c>
      <c r="D646" s="78"/>
      <c r="E646" s="25">
        <v>5.5</v>
      </c>
      <c r="F646" s="29" t="s">
        <v>42</v>
      </c>
      <c r="G646" s="147"/>
      <c r="H646" s="55"/>
      <c r="I646" s="171">
        <f>Tableau1[[#This Row],[Commande]]*Tableau1[[#This Row],[Colonne2]]</f>
        <v>0</v>
      </c>
      <c r="J646" s="9"/>
      <c r="K646" s="6"/>
      <c r="L646" s="6"/>
      <c r="M646" s="6"/>
      <c r="N646" s="6"/>
      <c r="O646" s="6"/>
      <c r="P646" s="6"/>
      <c r="Q646" s="6"/>
      <c r="R646" s="6"/>
    </row>
    <row r="647" spans="2:18" s="5" customFormat="1" ht="12" customHeight="1">
      <c r="B647" s="141" t="s">
        <v>50</v>
      </c>
      <c r="C647" s="122" t="s">
        <v>1144</v>
      </c>
      <c r="D647" s="78"/>
      <c r="E647" s="25">
        <v>5.5</v>
      </c>
      <c r="F647" s="97" t="s">
        <v>42</v>
      </c>
      <c r="G647" s="147"/>
      <c r="H647" s="55"/>
      <c r="I647" s="171">
        <f>Tableau1[[#This Row],[Commande]]*Tableau1[[#This Row],[Colonne2]]</f>
        <v>0</v>
      </c>
      <c r="J647" s="9"/>
      <c r="K647" s="6"/>
      <c r="L647" s="6"/>
      <c r="M647" s="6"/>
      <c r="N647" s="6"/>
      <c r="O647" s="6"/>
      <c r="P647" s="6"/>
      <c r="Q647" s="6"/>
      <c r="R647" s="6"/>
    </row>
    <row r="648" spans="2:18" s="6" customFormat="1" ht="12" customHeight="1">
      <c r="B648" s="141" t="s">
        <v>59</v>
      </c>
      <c r="C648" s="122" t="s">
        <v>1144</v>
      </c>
      <c r="D648" s="78"/>
      <c r="E648" s="25">
        <v>5.5</v>
      </c>
      <c r="F648" s="97" t="s">
        <v>42</v>
      </c>
      <c r="G648" s="147"/>
      <c r="H648" s="55"/>
      <c r="I648" s="171">
        <f>Tableau1[[#This Row],[Commande]]*Tableau1[[#This Row],[Colonne2]]</f>
        <v>0</v>
      </c>
      <c r="J648" s="9"/>
    </row>
    <row r="649" spans="2:18" s="6" customFormat="1" ht="16.149999999999999" customHeight="1">
      <c r="B649" s="176" t="s">
        <v>980</v>
      </c>
      <c r="C649" s="173" t="s">
        <v>234</v>
      </c>
      <c r="D649" s="114"/>
      <c r="E649" s="115" t="s">
        <v>0</v>
      </c>
      <c r="F649" s="116" t="s">
        <v>64</v>
      </c>
      <c r="G649" s="174" t="s">
        <v>2</v>
      </c>
      <c r="H649" s="175"/>
      <c r="I649" s="171"/>
      <c r="J649" s="9"/>
      <c r="K649" s="1"/>
      <c r="L649" s="1"/>
      <c r="M649" s="1"/>
      <c r="N649" s="1"/>
      <c r="O649" s="1"/>
      <c r="P649" s="1"/>
      <c r="Q649" s="1"/>
      <c r="R649" s="1"/>
    </row>
    <row r="650" spans="2:18" s="6" customFormat="1" ht="12" hidden="1" customHeight="1">
      <c r="B650" s="141" t="s">
        <v>776</v>
      </c>
      <c r="C650" s="122" t="s">
        <v>1026</v>
      </c>
      <c r="D650" s="47"/>
      <c r="E650" s="25"/>
      <c r="F650" s="129" t="s">
        <v>6</v>
      </c>
      <c r="G650" s="147"/>
      <c r="H650" s="55"/>
      <c r="I650" s="171">
        <f>Tableau1[[#This Row],[Commande]]*Tableau1[[#This Row],[Colonne2]]</f>
        <v>0</v>
      </c>
      <c r="J650" s="9"/>
    </row>
    <row r="651" spans="2:18" s="6" customFormat="1" ht="12" hidden="1" customHeight="1">
      <c r="B651" s="141" t="s">
        <v>776</v>
      </c>
      <c r="C651" s="122" t="s">
        <v>1026</v>
      </c>
      <c r="D651" s="47"/>
      <c r="E651" s="25"/>
      <c r="F651" s="129" t="s">
        <v>7</v>
      </c>
      <c r="G651" s="147"/>
      <c r="H651" s="55"/>
      <c r="I651" s="171">
        <f>Tableau1[[#This Row],[Commande]]*Tableau1[[#This Row],[Colonne2]]</f>
        <v>0</v>
      </c>
      <c r="J651" s="9"/>
    </row>
    <row r="652" spans="2:18" s="6" customFormat="1" ht="12" hidden="1" customHeight="1">
      <c r="B652" s="141" t="s">
        <v>954</v>
      </c>
      <c r="C652" s="122" t="s">
        <v>1026</v>
      </c>
      <c r="D652" s="103" t="s">
        <v>170</v>
      </c>
      <c r="E652" s="25"/>
      <c r="F652" s="129" t="s">
        <v>6</v>
      </c>
      <c r="G652" s="147"/>
      <c r="H652" s="55"/>
      <c r="I652" s="171">
        <f>Tableau1[[#This Row],[Commande]]*Tableau1[[#This Row],[Colonne2]]</f>
        <v>0</v>
      </c>
      <c r="J652" s="9"/>
    </row>
    <row r="653" spans="2:18" s="6" customFormat="1" ht="12" customHeight="1">
      <c r="B653" s="141" t="s">
        <v>1323</v>
      </c>
      <c r="C653" s="122" t="s">
        <v>1166</v>
      </c>
      <c r="D653" s="47"/>
      <c r="E653" s="25">
        <v>16</v>
      </c>
      <c r="F653" s="129" t="s">
        <v>6</v>
      </c>
      <c r="G653" s="147"/>
      <c r="H653" s="55"/>
      <c r="I653" s="171">
        <f>Tableau1[[#This Row],[Commande]]*Tableau1[[#This Row],[Colonne2]]</f>
        <v>0</v>
      </c>
      <c r="J653" s="9"/>
    </row>
    <row r="654" spans="2:18" s="6" customFormat="1" ht="12" customHeight="1">
      <c r="B654" s="141" t="s">
        <v>1324</v>
      </c>
      <c r="C654" s="122" t="s">
        <v>1166</v>
      </c>
      <c r="D654" s="47"/>
      <c r="E654" s="25">
        <v>30</v>
      </c>
      <c r="F654" s="96" t="s">
        <v>1321</v>
      </c>
      <c r="G654" s="147"/>
      <c r="H654" s="55"/>
      <c r="I654" s="171">
        <f>Tableau1[[#This Row],[Commande]]*Tableau1[[#This Row],[Colonne2]]</f>
        <v>0</v>
      </c>
      <c r="J654" s="9"/>
    </row>
    <row r="655" spans="2:18" s="6" customFormat="1" ht="12" customHeight="1">
      <c r="B655" s="144" t="s">
        <v>1325</v>
      </c>
      <c r="C655" s="122" t="s">
        <v>642</v>
      </c>
      <c r="D655" s="47"/>
      <c r="E655" s="25">
        <v>25</v>
      </c>
      <c r="F655" s="96" t="s">
        <v>151</v>
      </c>
      <c r="G655" s="147"/>
      <c r="H655" s="55"/>
      <c r="I655" s="171">
        <f>Tableau1[[#This Row],[Commande]]*Tableau1[[#This Row],[Colonne2]]</f>
        <v>0</v>
      </c>
      <c r="J655" s="9"/>
    </row>
    <row r="656" spans="2:18" s="6" customFormat="1" ht="12" hidden="1" customHeight="1">
      <c r="B656" s="141" t="s">
        <v>1011</v>
      </c>
      <c r="C656" s="122" t="s">
        <v>1026</v>
      </c>
      <c r="D656" s="47"/>
      <c r="E656" s="25"/>
      <c r="F656" s="129" t="s">
        <v>6</v>
      </c>
      <c r="G656" s="147"/>
      <c r="H656" s="55"/>
      <c r="I656" s="171">
        <f>Tableau1[[#This Row],[Commande]]*Tableau1[[#This Row],[Colonne2]]</f>
        <v>0</v>
      </c>
      <c r="J656" s="9"/>
    </row>
    <row r="657" spans="2:18" s="6" customFormat="1" ht="12" hidden="1" customHeight="1">
      <c r="B657" s="141" t="s">
        <v>1322</v>
      </c>
      <c r="C657" s="122" t="s">
        <v>1026</v>
      </c>
      <c r="D657" s="47"/>
      <c r="E657" s="25"/>
      <c r="F657" s="96" t="s">
        <v>1321</v>
      </c>
      <c r="G657" s="147"/>
      <c r="H657" s="55"/>
      <c r="I657" s="171">
        <f>Tableau1[[#This Row],[Commande]]*Tableau1[[#This Row],[Colonne2]]</f>
        <v>0</v>
      </c>
      <c r="J657" s="9"/>
    </row>
    <row r="658" spans="2:18" s="6" customFormat="1" ht="12" hidden="1" customHeight="1">
      <c r="B658" s="141" t="s">
        <v>139</v>
      </c>
      <c r="C658" s="122" t="s">
        <v>1026</v>
      </c>
      <c r="D658" s="83"/>
      <c r="E658" s="25"/>
      <c r="F658" s="130" t="s">
        <v>6</v>
      </c>
      <c r="G658" s="147"/>
      <c r="H658" s="55"/>
      <c r="I658" s="171">
        <f>Tableau1[[#This Row],[Commande]]*Tableau1[[#This Row],[Colonne2]]</f>
        <v>0</v>
      </c>
      <c r="J658" s="9"/>
    </row>
    <row r="659" spans="2:18" s="6" customFormat="1" ht="12" hidden="1" customHeight="1">
      <c r="B659" s="141" t="s">
        <v>955</v>
      </c>
      <c r="C659" s="122" t="s">
        <v>1026</v>
      </c>
      <c r="D659" s="103" t="s">
        <v>170</v>
      </c>
      <c r="E659" s="25"/>
      <c r="F659" s="129" t="s">
        <v>6</v>
      </c>
      <c r="G659" s="147"/>
      <c r="H659" s="55"/>
      <c r="I659" s="171">
        <f>Tableau1[[#This Row],[Commande]]*Tableau1[[#This Row],[Colonne2]]</f>
        <v>0</v>
      </c>
      <c r="J659" s="9"/>
    </row>
    <row r="660" spans="2:18" s="6" customFormat="1" ht="12" hidden="1" customHeight="1">
      <c r="B660" s="141" t="s">
        <v>154</v>
      </c>
      <c r="C660" s="122" t="s">
        <v>1026</v>
      </c>
      <c r="D660" s="47"/>
      <c r="E660" s="25"/>
      <c r="F660" s="130" t="s">
        <v>6</v>
      </c>
      <c r="G660" s="147"/>
      <c r="H660" s="55"/>
      <c r="I660" s="171">
        <f>Tableau1[[#This Row],[Commande]]*Tableau1[[#This Row],[Colonne2]]</f>
        <v>0</v>
      </c>
      <c r="J660" s="9"/>
    </row>
    <row r="661" spans="2:18" s="6" customFormat="1" ht="12" hidden="1" customHeight="1">
      <c r="B661" s="141" t="s">
        <v>154</v>
      </c>
      <c r="C661" s="122" t="s">
        <v>1026</v>
      </c>
      <c r="D661" s="47"/>
      <c r="E661" s="25"/>
      <c r="F661" s="130" t="s">
        <v>7</v>
      </c>
      <c r="G661" s="147"/>
      <c r="H661" s="55"/>
      <c r="I661" s="171">
        <f>Tableau1[[#This Row],[Commande]]*Tableau1[[#This Row],[Colonne2]]</f>
        <v>0</v>
      </c>
      <c r="J661" s="9"/>
    </row>
    <row r="662" spans="2:18" s="6" customFormat="1" ht="12" hidden="1" customHeight="1">
      <c r="B662" s="141" t="s">
        <v>81</v>
      </c>
      <c r="C662" s="122" t="s">
        <v>1169</v>
      </c>
      <c r="D662" s="83"/>
      <c r="E662" s="25"/>
      <c r="F662" s="157" t="s">
        <v>7</v>
      </c>
      <c r="G662" s="147"/>
      <c r="H662" s="55"/>
      <c r="I662" s="171">
        <f>Tableau1[[#This Row],[Commande]]*Tableau1[[#This Row],[Colonne2]]</f>
        <v>0</v>
      </c>
      <c r="J662" s="9"/>
    </row>
    <row r="663" spans="2:18" s="6" customFormat="1" ht="49.15" customHeight="1">
      <c r="B663" s="146" t="s">
        <v>966</v>
      </c>
      <c r="C663" s="113" t="s">
        <v>234</v>
      </c>
      <c r="D663" s="114"/>
      <c r="E663" s="115" t="s">
        <v>0</v>
      </c>
      <c r="F663" s="116" t="s">
        <v>64</v>
      </c>
      <c r="G663" s="145" t="s">
        <v>2</v>
      </c>
      <c r="H663" s="54"/>
      <c r="I663" s="171"/>
      <c r="J663" s="9"/>
      <c r="K663" s="1"/>
      <c r="L663" s="1"/>
      <c r="M663" s="1"/>
      <c r="N663" s="1"/>
      <c r="O663" s="1"/>
      <c r="P663" s="1"/>
      <c r="Q663" s="1"/>
      <c r="R663" s="1"/>
    </row>
    <row r="664" spans="2:18" s="6" customFormat="1" ht="11.25" hidden="1" customHeight="1">
      <c r="B664" s="141" t="s">
        <v>985</v>
      </c>
      <c r="C664" s="122" t="s">
        <v>642</v>
      </c>
      <c r="D664" s="47"/>
      <c r="E664" s="25"/>
      <c r="F664" s="96" t="s">
        <v>3</v>
      </c>
      <c r="G664" s="147"/>
      <c r="H664" s="55"/>
      <c r="I664" s="171">
        <f>Tableau1[[#This Row],[Commande]]*Tableau1[[#This Row],[Colonne2]]</f>
        <v>0</v>
      </c>
      <c r="J664" s="9"/>
    </row>
    <row r="665" spans="2:18" s="6" customFormat="1" ht="11.25" hidden="1" customHeight="1">
      <c r="B665" s="141" t="s">
        <v>584</v>
      </c>
      <c r="C665" s="122" t="s">
        <v>642</v>
      </c>
      <c r="D665" s="81"/>
      <c r="E665" s="25"/>
      <c r="F665" s="96" t="s">
        <v>3</v>
      </c>
      <c r="G665" s="147"/>
      <c r="H665" s="55"/>
      <c r="I665" s="171">
        <f>Tableau1[[#This Row],[Commande]]*Tableau1[[#This Row],[Colonne2]]</f>
        <v>0</v>
      </c>
      <c r="J665" s="9"/>
    </row>
    <row r="666" spans="2:18" s="6" customFormat="1" ht="11.25" customHeight="1">
      <c r="B666" s="141" t="s">
        <v>438</v>
      </c>
      <c r="C666" s="122" t="s">
        <v>642</v>
      </c>
      <c r="D666" s="78"/>
      <c r="E666" s="25">
        <v>25</v>
      </c>
      <c r="F666" s="96" t="s">
        <v>3</v>
      </c>
      <c r="G666" s="147"/>
      <c r="H666" s="55"/>
      <c r="I666" s="171">
        <f>Tableau1[[#This Row],[Commande]]*Tableau1[[#This Row],[Colonne2]]</f>
        <v>0</v>
      </c>
      <c r="J666" s="9"/>
    </row>
    <row r="667" spans="2:18" s="6" customFormat="1" ht="11.25" hidden="1" customHeight="1">
      <c r="B667" s="141" t="s">
        <v>439</v>
      </c>
      <c r="C667" s="122" t="s">
        <v>642</v>
      </c>
      <c r="D667" s="81"/>
      <c r="E667" s="25"/>
      <c r="F667" s="96" t="s">
        <v>3</v>
      </c>
      <c r="G667" s="147"/>
      <c r="H667" s="55"/>
      <c r="I667" s="171">
        <f>Tableau1[[#This Row],[Commande]]*Tableau1[[#This Row],[Colonne2]]</f>
        <v>0</v>
      </c>
      <c r="J667" s="9"/>
    </row>
    <row r="668" spans="2:18" s="6" customFormat="1" ht="11.25" customHeight="1">
      <c r="B668" s="141" t="s">
        <v>653</v>
      </c>
      <c r="C668" s="122" t="s">
        <v>642</v>
      </c>
      <c r="D668" s="81"/>
      <c r="E668" s="25">
        <v>25</v>
      </c>
      <c r="F668" s="96" t="s">
        <v>3</v>
      </c>
      <c r="G668" s="147"/>
      <c r="H668" s="55"/>
      <c r="I668" s="171">
        <f>Tableau1[[#This Row],[Commande]]*Tableau1[[#This Row],[Colonne2]]</f>
        <v>0</v>
      </c>
      <c r="J668" s="9"/>
    </row>
    <row r="669" spans="2:18" s="6" customFormat="1" ht="11.25" customHeight="1">
      <c r="B669" s="141" t="s">
        <v>796</v>
      </c>
      <c r="C669" s="122" t="s">
        <v>642</v>
      </c>
      <c r="D669" s="47"/>
      <c r="E669" s="25">
        <v>25</v>
      </c>
      <c r="F669" s="96" t="s">
        <v>3</v>
      </c>
      <c r="G669" s="147"/>
      <c r="H669" s="55"/>
      <c r="I669" s="171">
        <f>Tableau1[[#This Row],[Commande]]*Tableau1[[#This Row],[Colonne2]]</f>
        <v>0</v>
      </c>
      <c r="J669" s="9"/>
    </row>
    <row r="670" spans="2:18" s="6" customFormat="1" ht="11.25" customHeight="1">
      <c r="B670" s="141" t="s">
        <v>618</v>
      </c>
      <c r="C670" s="122" t="s">
        <v>642</v>
      </c>
      <c r="D670" s="47"/>
      <c r="E670" s="25">
        <v>25</v>
      </c>
      <c r="F670" s="96" t="s">
        <v>3</v>
      </c>
      <c r="G670" s="147"/>
      <c r="H670" s="55"/>
      <c r="I670" s="171">
        <f>Tableau1[[#This Row],[Commande]]*Tableau1[[#This Row],[Colonne2]]</f>
        <v>0</v>
      </c>
      <c r="J670" s="9"/>
    </row>
    <row r="671" spans="2:18" s="6" customFormat="1" ht="11.25" customHeight="1">
      <c r="B671" s="141" t="s">
        <v>440</v>
      </c>
      <c r="C671" s="122" t="s">
        <v>642</v>
      </c>
      <c r="D671" s="78"/>
      <c r="E671" s="25">
        <v>25</v>
      </c>
      <c r="F671" s="96" t="s">
        <v>3</v>
      </c>
      <c r="G671" s="147"/>
      <c r="H671" s="55"/>
      <c r="I671" s="171">
        <f>Tableau1[[#This Row],[Commande]]*Tableau1[[#This Row],[Colonne2]]</f>
        <v>0</v>
      </c>
      <c r="J671" s="9"/>
    </row>
    <row r="672" spans="2:18" s="6" customFormat="1" ht="11.25" hidden="1" customHeight="1">
      <c r="B672" s="144" t="s">
        <v>880</v>
      </c>
      <c r="C672" s="122" t="s">
        <v>642</v>
      </c>
      <c r="D672" s="78"/>
      <c r="E672" s="25"/>
      <c r="F672" s="96" t="s">
        <v>3</v>
      </c>
      <c r="G672" s="147"/>
      <c r="H672" s="55"/>
      <c r="I672" s="171">
        <f>Tableau1[[#This Row],[Commande]]*Tableau1[[#This Row],[Colonne2]]</f>
        <v>0</v>
      </c>
      <c r="J672" s="9"/>
    </row>
    <row r="673" spans="2:10" s="6" customFormat="1" ht="11.25" hidden="1" customHeight="1">
      <c r="B673" s="141" t="s">
        <v>579</v>
      </c>
      <c r="C673" s="122" t="s">
        <v>642</v>
      </c>
      <c r="D673" s="47"/>
      <c r="E673" s="25"/>
      <c r="F673" s="96" t="s">
        <v>3</v>
      </c>
      <c r="G673" s="147"/>
      <c r="H673" s="55"/>
      <c r="I673" s="171">
        <f>Tableau1[[#This Row],[Commande]]*Tableau1[[#This Row],[Colonne2]]</f>
        <v>0</v>
      </c>
      <c r="J673" s="9"/>
    </row>
    <row r="674" spans="2:10" s="6" customFormat="1" ht="11.25" customHeight="1">
      <c r="B674" s="141" t="s">
        <v>561</v>
      </c>
      <c r="C674" s="122" t="s">
        <v>642</v>
      </c>
      <c r="D674" s="47"/>
      <c r="E674" s="25">
        <v>33</v>
      </c>
      <c r="F674" s="96" t="s">
        <v>3</v>
      </c>
      <c r="G674" s="147"/>
      <c r="H674" s="55"/>
      <c r="I674" s="171">
        <f>Tableau1[[#This Row],[Commande]]*Tableau1[[#This Row],[Colonne2]]</f>
        <v>0</v>
      </c>
      <c r="J674" s="9"/>
    </row>
    <row r="675" spans="2:10" s="6" customFormat="1" ht="11.25" customHeight="1">
      <c r="B675" s="141" t="s">
        <v>586</v>
      </c>
      <c r="C675" s="122" t="s">
        <v>642</v>
      </c>
      <c r="D675" s="47"/>
      <c r="E675" s="25">
        <v>25</v>
      </c>
      <c r="F675" s="96" t="s">
        <v>3</v>
      </c>
      <c r="G675" s="147"/>
      <c r="H675" s="55"/>
      <c r="I675" s="171">
        <f>Tableau1[[#This Row],[Commande]]*Tableau1[[#This Row],[Colonne2]]</f>
        <v>0</v>
      </c>
      <c r="J675" s="9"/>
    </row>
    <row r="676" spans="2:10" s="6" customFormat="1" ht="11.25" customHeight="1">
      <c r="B676" s="141" t="s">
        <v>430</v>
      </c>
      <c r="C676" s="122" t="s">
        <v>642</v>
      </c>
      <c r="D676" s="81"/>
      <c r="E676" s="30">
        <v>25</v>
      </c>
      <c r="F676" s="96" t="s">
        <v>3</v>
      </c>
      <c r="G676" s="147"/>
      <c r="H676" s="55"/>
      <c r="I676" s="171">
        <f>Tableau1[[#This Row],[Commande]]*Tableau1[[#This Row],[Colonne2]]</f>
        <v>0</v>
      </c>
      <c r="J676" s="9"/>
    </row>
    <row r="677" spans="2:10" s="6" customFormat="1" ht="11.25" hidden="1" customHeight="1">
      <c r="B677" s="144" t="s">
        <v>881</v>
      </c>
      <c r="C677" s="122" t="s">
        <v>642</v>
      </c>
      <c r="D677" s="81"/>
      <c r="E677" s="25"/>
      <c r="F677" s="96" t="s">
        <v>3</v>
      </c>
      <c r="G677" s="147"/>
      <c r="H677" s="55"/>
      <c r="I677" s="171">
        <f>Tableau1[[#This Row],[Commande]]*Tableau1[[#This Row],[Colonne2]]</f>
        <v>0</v>
      </c>
      <c r="J677" s="9"/>
    </row>
    <row r="678" spans="2:10" s="6" customFormat="1" ht="11.25" customHeight="1">
      <c r="B678" s="141" t="s">
        <v>431</v>
      </c>
      <c r="C678" s="122" t="s">
        <v>642</v>
      </c>
      <c r="D678" s="47"/>
      <c r="E678" s="25">
        <v>25</v>
      </c>
      <c r="F678" s="96" t="s">
        <v>3</v>
      </c>
      <c r="G678" s="147"/>
      <c r="H678" s="55"/>
      <c r="I678" s="171">
        <f>Tableau1[[#This Row],[Commande]]*Tableau1[[#This Row],[Colonne2]]</f>
        <v>0</v>
      </c>
      <c r="J678" s="9"/>
    </row>
    <row r="679" spans="2:10" s="6" customFormat="1" ht="11.25" hidden="1" customHeight="1">
      <c r="B679" s="141" t="s">
        <v>441</v>
      </c>
      <c r="C679" s="122" t="s">
        <v>642</v>
      </c>
      <c r="D679" s="81"/>
      <c r="E679" s="25"/>
      <c r="F679" s="96" t="s">
        <v>3</v>
      </c>
      <c r="G679" s="147"/>
      <c r="H679" s="55"/>
      <c r="I679" s="171">
        <f>Tableau1[[#This Row],[Commande]]*Tableau1[[#This Row],[Colonne2]]</f>
        <v>0</v>
      </c>
      <c r="J679" s="9"/>
    </row>
    <row r="680" spans="2:10" s="6" customFormat="1" ht="11.25" hidden="1" customHeight="1">
      <c r="B680" s="141" t="s">
        <v>442</v>
      </c>
      <c r="C680" s="122" t="s">
        <v>642</v>
      </c>
      <c r="D680" s="81"/>
      <c r="E680" s="25"/>
      <c r="F680" s="96" t="s">
        <v>3</v>
      </c>
      <c r="G680" s="147"/>
      <c r="H680" s="55"/>
      <c r="I680" s="171">
        <f>Tableau1[[#This Row],[Commande]]*Tableau1[[#This Row],[Colonne2]]</f>
        <v>0</v>
      </c>
      <c r="J680" s="9"/>
    </row>
    <row r="681" spans="2:10" s="6" customFormat="1" ht="11.25" hidden="1" customHeight="1">
      <c r="B681" s="141" t="s">
        <v>454</v>
      </c>
      <c r="C681" s="122" t="s">
        <v>642</v>
      </c>
      <c r="D681" s="81"/>
      <c r="E681" s="25"/>
      <c r="F681" s="96" t="s">
        <v>3</v>
      </c>
      <c r="G681" s="147"/>
      <c r="H681" s="55"/>
      <c r="I681" s="171">
        <f>Tableau1[[#This Row],[Commande]]*Tableau1[[#This Row],[Colonne2]]</f>
        <v>0</v>
      </c>
      <c r="J681" s="9"/>
    </row>
    <row r="682" spans="2:10" s="6" customFormat="1" ht="11.25" hidden="1" customHeight="1">
      <c r="B682" s="141" t="s">
        <v>443</v>
      </c>
      <c r="C682" s="122" t="s">
        <v>642</v>
      </c>
      <c r="D682" s="47"/>
      <c r="E682" s="25"/>
      <c r="F682" s="96" t="s">
        <v>3</v>
      </c>
      <c r="G682" s="147"/>
      <c r="H682" s="55"/>
      <c r="I682" s="171">
        <f>Tableau1[[#This Row],[Commande]]*Tableau1[[#This Row],[Colonne2]]</f>
        <v>0</v>
      </c>
      <c r="J682" s="9"/>
    </row>
    <row r="683" spans="2:10" s="6" customFormat="1" ht="11.25" hidden="1" customHeight="1">
      <c r="B683" s="141" t="s">
        <v>455</v>
      </c>
      <c r="C683" s="122" t="s">
        <v>642</v>
      </c>
      <c r="D683" s="81"/>
      <c r="E683" s="25"/>
      <c r="F683" s="96" t="s">
        <v>3</v>
      </c>
      <c r="G683" s="147"/>
      <c r="H683" s="55"/>
      <c r="I683" s="171">
        <f>Tableau1[[#This Row],[Commande]]*Tableau1[[#This Row],[Colonne2]]</f>
        <v>0</v>
      </c>
      <c r="J683" s="9"/>
    </row>
    <row r="684" spans="2:10" s="6" customFormat="1" ht="11.25" hidden="1" customHeight="1">
      <c r="B684" s="141" t="s">
        <v>444</v>
      </c>
      <c r="C684" s="122" t="s">
        <v>642</v>
      </c>
      <c r="D684" s="81"/>
      <c r="E684" s="25"/>
      <c r="F684" s="96" t="s">
        <v>3</v>
      </c>
      <c r="G684" s="147"/>
      <c r="H684" s="55"/>
      <c r="I684" s="171">
        <f>Tableau1[[#This Row],[Commande]]*Tableau1[[#This Row],[Colonne2]]</f>
        <v>0</v>
      </c>
      <c r="J684" s="9"/>
    </row>
    <row r="685" spans="2:10" s="6" customFormat="1" ht="11.25" hidden="1" customHeight="1">
      <c r="B685" s="141" t="s">
        <v>445</v>
      </c>
      <c r="C685" s="122" t="s">
        <v>642</v>
      </c>
      <c r="D685" s="47"/>
      <c r="E685" s="25"/>
      <c r="F685" s="96" t="s">
        <v>3</v>
      </c>
      <c r="G685" s="147"/>
      <c r="H685" s="55"/>
      <c r="I685" s="171">
        <f>Tableau1[[#This Row],[Commande]]*Tableau1[[#This Row],[Colonne2]]</f>
        <v>0</v>
      </c>
      <c r="J685" s="9"/>
    </row>
    <row r="686" spans="2:10" s="6" customFormat="1" ht="11.25" hidden="1" customHeight="1">
      <c r="B686" s="141" t="s">
        <v>446</v>
      </c>
      <c r="C686" s="122" t="s">
        <v>642</v>
      </c>
      <c r="D686" s="81"/>
      <c r="E686" s="25"/>
      <c r="F686" s="96" t="s">
        <v>3</v>
      </c>
      <c r="G686" s="147"/>
      <c r="H686" s="55"/>
      <c r="I686" s="171">
        <f>Tableau1[[#This Row],[Commande]]*Tableau1[[#This Row],[Colonne2]]</f>
        <v>0</v>
      </c>
      <c r="J686" s="9"/>
    </row>
    <row r="687" spans="2:10" s="6" customFormat="1" ht="11.25" customHeight="1">
      <c r="B687" s="141" t="s">
        <v>797</v>
      </c>
      <c r="C687" s="122" t="s">
        <v>642</v>
      </c>
      <c r="D687" s="84"/>
      <c r="E687" s="25">
        <v>25</v>
      </c>
      <c r="F687" s="96" t="s">
        <v>3</v>
      </c>
      <c r="G687" s="147"/>
      <c r="H687" s="55"/>
      <c r="I687" s="171">
        <f>Tableau1[[#This Row],[Commande]]*Tableau1[[#This Row],[Colonne2]]</f>
        <v>0</v>
      </c>
      <c r="J687" s="9"/>
    </row>
    <row r="688" spans="2:10" s="6" customFormat="1" ht="11.25" customHeight="1">
      <c r="B688" s="141" t="s">
        <v>580</v>
      </c>
      <c r="C688" s="122" t="s">
        <v>642</v>
      </c>
      <c r="D688" s="47"/>
      <c r="E688" s="25">
        <v>25</v>
      </c>
      <c r="F688" s="96" t="s">
        <v>3</v>
      </c>
      <c r="G688" s="147"/>
      <c r="H688" s="55"/>
      <c r="I688" s="171">
        <f>Tableau1[[#This Row],[Commande]]*Tableau1[[#This Row],[Colonne2]]</f>
        <v>0</v>
      </c>
      <c r="J688" s="9"/>
    </row>
    <row r="689" spans="2:10" s="6" customFormat="1" ht="11.25" hidden="1" customHeight="1">
      <c r="B689" s="141" t="s">
        <v>92</v>
      </c>
      <c r="C689" s="122" t="s">
        <v>642</v>
      </c>
      <c r="D689" s="81"/>
      <c r="E689" s="25"/>
      <c r="F689" s="96" t="s">
        <v>116</v>
      </c>
      <c r="G689" s="147"/>
      <c r="H689" s="55"/>
      <c r="I689" s="171">
        <f>Tableau1[[#This Row],[Commande]]*Tableau1[[#This Row],[Colonne2]]</f>
        <v>0</v>
      </c>
      <c r="J689" s="9"/>
    </row>
    <row r="690" spans="2:10" s="6" customFormat="1" ht="11.25" hidden="1" customHeight="1">
      <c r="B690" s="141" t="s">
        <v>433</v>
      </c>
      <c r="C690" s="122" t="s">
        <v>642</v>
      </c>
      <c r="D690" s="47"/>
      <c r="E690" s="25"/>
      <c r="F690" s="96" t="s">
        <v>3</v>
      </c>
      <c r="G690" s="147"/>
      <c r="H690" s="55"/>
      <c r="I690" s="171">
        <f>Tableau1[[#This Row],[Commande]]*Tableau1[[#This Row],[Colonne2]]</f>
        <v>0</v>
      </c>
      <c r="J690" s="9"/>
    </row>
    <row r="691" spans="2:10" s="6" customFormat="1" ht="11.25" hidden="1" customHeight="1">
      <c r="B691" s="141" t="s">
        <v>987</v>
      </c>
      <c r="C691" s="122" t="s">
        <v>642</v>
      </c>
      <c r="D691" s="47"/>
      <c r="E691" s="30"/>
      <c r="F691" s="96" t="s">
        <v>3</v>
      </c>
      <c r="G691" s="147"/>
      <c r="H691" s="55"/>
      <c r="I691" s="171">
        <f>Tableau1[[#This Row],[Commande]]*Tableau1[[#This Row],[Colonne2]]</f>
        <v>0</v>
      </c>
      <c r="J691" s="9"/>
    </row>
    <row r="692" spans="2:10" s="6" customFormat="1" ht="11.25" customHeight="1">
      <c r="B692" s="141" t="s">
        <v>988</v>
      </c>
      <c r="C692" s="122" t="s">
        <v>642</v>
      </c>
      <c r="D692" s="47"/>
      <c r="E692" s="30">
        <v>28</v>
      </c>
      <c r="F692" s="96" t="s">
        <v>3</v>
      </c>
      <c r="G692" s="147"/>
      <c r="H692" s="55"/>
      <c r="I692" s="171">
        <f>Tableau1[[#This Row],[Commande]]*Tableau1[[#This Row],[Colonne2]]</f>
        <v>0</v>
      </c>
      <c r="J692" s="9"/>
    </row>
    <row r="693" spans="2:10" s="6" customFormat="1" ht="11.25" hidden="1" customHeight="1">
      <c r="B693" s="141" t="s">
        <v>989</v>
      </c>
      <c r="C693" s="122" t="s">
        <v>642</v>
      </c>
      <c r="D693" s="47"/>
      <c r="E693" s="25"/>
      <c r="F693" s="96" t="s">
        <v>3</v>
      </c>
      <c r="G693" s="147"/>
      <c r="H693" s="55"/>
      <c r="I693" s="171">
        <f>Tableau1[[#This Row],[Commande]]*Tableau1[[#This Row],[Colonne2]]</f>
        <v>0</v>
      </c>
      <c r="J693" s="9"/>
    </row>
    <row r="694" spans="2:10" s="6" customFormat="1" ht="11.25" hidden="1" customHeight="1">
      <c r="B694" s="141" t="s">
        <v>432</v>
      </c>
      <c r="C694" s="122" t="s">
        <v>642</v>
      </c>
      <c r="D694" s="81"/>
      <c r="E694" s="25"/>
      <c r="F694" s="96" t="s">
        <v>3</v>
      </c>
      <c r="G694" s="147"/>
      <c r="H694" s="55"/>
      <c r="I694" s="171">
        <f>Tableau1[[#This Row],[Commande]]*Tableau1[[#This Row],[Colonne2]]</f>
        <v>0</v>
      </c>
      <c r="J694" s="9"/>
    </row>
    <row r="695" spans="2:10" s="6" customFormat="1" ht="11.25" customHeight="1">
      <c r="B695" s="141" t="s">
        <v>90</v>
      </c>
      <c r="C695" s="122" t="s">
        <v>642</v>
      </c>
      <c r="D695" s="78"/>
      <c r="E695" s="30">
        <v>23</v>
      </c>
      <c r="F695" s="96" t="s">
        <v>3</v>
      </c>
      <c r="G695" s="147"/>
      <c r="H695" s="55"/>
      <c r="I695" s="171">
        <f>Tableau1[[#This Row],[Commande]]*Tableau1[[#This Row],[Colonne2]]</f>
        <v>0</v>
      </c>
      <c r="J695" s="9"/>
    </row>
    <row r="696" spans="2:10" s="6" customFormat="1" ht="11.25" customHeight="1">
      <c r="B696" s="141" t="s">
        <v>990</v>
      </c>
      <c r="C696" s="122" t="s">
        <v>642</v>
      </c>
      <c r="D696" s="103"/>
      <c r="E696" s="25">
        <v>23.5</v>
      </c>
      <c r="F696" s="96" t="s">
        <v>3</v>
      </c>
      <c r="G696" s="147"/>
      <c r="H696" s="55"/>
      <c r="I696" s="171">
        <f>Tableau1[[#This Row],[Commande]]*Tableau1[[#This Row],[Colonne2]]</f>
        <v>0</v>
      </c>
      <c r="J696" s="9"/>
    </row>
    <row r="697" spans="2:10" s="6" customFormat="1" ht="11.25" customHeight="1">
      <c r="B697" s="141" t="s">
        <v>991</v>
      </c>
      <c r="C697" s="122" t="s">
        <v>642</v>
      </c>
      <c r="D697" s="103"/>
      <c r="E697" s="25">
        <v>23.5</v>
      </c>
      <c r="F697" s="96" t="s">
        <v>3</v>
      </c>
      <c r="G697" s="147"/>
      <c r="H697" s="55"/>
      <c r="I697" s="171">
        <f>Tableau1[[#This Row],[Commande]]*Tableau1[[#This Row],[Colonne2]]</f>
        <v>0</v>
      </c>
      <c r="J697" s="9"/>
    </row>
    <row r="698" spans="2:10" s="6" customFormat="1" ht="11.25" customHeight="1">
      <c r="B698" s="141" t="s">
        <v>798</v>
      </c>
      <c r="C698" s="122" t="s">
        <v>642</v>
      </c>
      <c r="D698" s="81"/>
      <c r="E698" s="30">
        <v>25</v>
      </c>
      <c r="F698" s="96" t="s">
        <v>3</v>
      </c>
      <c r="G698" s="147"/>
      <c r="H698" s="55"/>
      <c r="I698" s="171">
        <f>Tableau1[[#This Row],[Commande]]*Tableau1[[#This Row],[Colonne2]]</f>
        <v>0</v>
      </c>
      <c r="J698" s="9"/>
    </row>
    <row r="699" spans="2:10" s="6" customFormat="1" ht="11.25" hidden="1" customHeight="1">
      <c r="B699" s="141" t="s">
        <v>175</v>
      </c>
      <c r="C699" s="122" t="s">
        <v>642</v>
      </c>
      <c r="D699" s="78"/>
      <c r="E699" s="25"/>
      <c r="F699" s="96" t="s">
        <v>3</v>
      </c>
      <c r="G699" s="147"/>
      <c r="H699" s="55"/>
      <c r="I699" s="171">
        <f>Tableau1[[#This Row],[Commande]]*Tableau1[[#This Row],[Colonne2]]</f>
        <v>0</v>
      </c>
      <c r="J699" s="9"/>
    </row>
    <row r="700" spans="2:10" s="6" customFormat="1" ht="11.25" hidden="1" customHeight="1">
      <c r="B700" s="141" t="s">
        <v>215</v>
      </c>
      <c r="C700" s="122" t="s">
        <v>642</v>
      </c>
      <c r="D700" s="47"/>
      <c r="E700" s="25"/>
      <c r="F700" s="96" t="s">
        <v>3</v>
      </c>
      <c r="G700" s="147"/>
      <c r="H700" s="55"/>
      <c r="I700" s="171">
        <f>Tableau1[[#This Row],[Commande]]*Tableau1[[#This Row],[Colonne2]]</f>
        <v>0</v>
      </c>
      <c r="J700" s="9"/>
    </row>
    <row r="701" spans="2:10" s="6" customFormat="1" ht="11.25" hidden="1" customHeight="1">
      <c r="B701" s="141" t="s">
        <v>467</v>
      </c>
      <c r="C701" s="122" t="s">
        <v>642</v>
      </c>
      <c r="D701" s="47"/>
      <c r="E701" s="25"/>
      <c r="F701" s="96" t="s">
        <v>3</v>
      </c>
      <c r="G701" s="147"/>
      <c r="H701" s="55"/>
      <c r="I701" s="171">
        <f>Tableau1[[#This Row],[Commande]]*Tableau1[[#This Row],[Colonne2]]</f>
        <v>0</v>
      </c>
      <c r="J701" s="9"/>
    </row>
    <row r="702" spans="2:10" s="6" customFormat="1" ht="11.25" customHeight="1">
      <c r="B702" s="141" t="s">
        <v>91</v>
      </c>
      <c r="C702" s="122" t="s">
        <v>642</v>
      </c>
      <c r="D702" s="81"/>
      <c r="E702" s="30">
        <v>22</v>
      </c>
      <c r="F702" s="96" t="s">
        <v>3</v>
      </c>
      <c r="G702" s="147"/>
      <c r="H702" s="55"/>
      <c r="I702" s="171">
        <f>Tableau1[[#This Row],[Commande]]*Tableau1[[#This Row],[Colonne2]]</f>
        <v>0</v>
      </c>
      <c r="J702" s="9"/>
    </row>
    <row r="703" spans="2:10" s="6" customFormat="1" ht="11.25" customHeight="1">
      <c r="B703" s="141" t="s">
        <v>82</v>
      </c>
      <c r="C703" s="122" t="s">
        <v>642</v>
      </c>
      <c r="D703" s="78"/>
      <c r="E703" s="25">
        <v>27</v>
      </c>
      <c r="F703" s="96" t="s">
        <v>3</v>
      </c>
      <c r="G703" s="147"/>
      <c r="H703" s="55"/>
      <c r="I703" s="171">
        <f>Tableau1[[#This Row],[Commande]]*Tableau1[[#This Row],[Colonne2]]</f>
        <v>0</v>
      </c>
      <c r="J703" s="9"/>
    </row>
    <row r="704" spans="2:10" s="6" customFormat="1" ht="11.25" customHeight="1">
      <c r="B704" s="141" t="s">
        <v>83</v>
      </c>
      <c r="C704" s="122" t="s">
        <v>642</v>
      </c>
      <c r="D704" s="78"/>
      <c r="E704" s="30">
        <v>27</v>
      </c>
      <c r="F704" s="96" t="s">
        <v>3</v>
      </c>
      <c r="G704" s="147"/>
      <c r="H704" s="55"/>
      <c r="I704" s="171">
        <f>Tableau1[[#This Row],[Commande]]*Tableau1[[#This Row],[Colonne2]]</f>
        <v>0</v>
      </c>
      <c r="J704" s="9"/>
    </row>
    <row r="705" spans="2:10" s="6" customFormat="1" ht="11.25" customHeight="1">
      <c r="B705" s="141" t="s">
        <v>84</v>
      </c>
      <c r="C705" s="122" t="s">
        <v>642</v>
      </c>
      <c r="D705" s="78"/>
      <c r="E705" s="30">
        <v>27</v>
      </c>
      <c r="F705" s="96" t="s">
        <v>3</v>
      </c>
      <c r="G705" s="147"/>
      <c r="H705" s="55"/>
      <c r="I705" s="171">
        <f>Tableau1[[#This Row],[Commande]]*Tableau1[[#This Row],[Colonne2]]</f>
        <v>0</v>
      </c>
      <c r="J705" s="9"/>
    </row>
    <row r="706" spans="2:10" s="6" customFormat="1" ht="11.25" customHeight="1">
      <c r="B706" s="141" t="s">
        <v>447</v>
      </c>
      <c r="C706" s="122" t="s">
        <v>642</v>
      </c>
      <c r="D706" s="78"/>
      <c r="E706" s="25">
        <v>25</v>
      </c>
      <c r="F706" s="96" t="s">
        <v>3</v>
      </c>
      <c r="G706" s="147"/>
      <c r="H706" s="55"/>
      <c r="I706" s="171">
        <f>Tableau1[[#This Row],[Commande]]*Tableau1[[#This Row],[Colonne2]]</f>
        <v>0</v>
      </c>
      <c r="J706" s="9"/>
    </row>
    <row r="707" spans="2:10" s="6" customFormat="1" ht="11.25" customHeight="1">
      <c r="B707" s="141" t="s">
        <v>448</v>
      </c>
      <c r="C707" s="122" t="s">
        <v>642</v>
      </c>
      <c r="D707" s="78"/>
      <c r="E707" s="25">
        <v>25</v>
      </c>
      <c r="F707" s="96" t="s">
        <v>3</v>
      </c>
      <c r="G707" s="147"/>
      <c r="H707" s="55"/>
      <c r="I707" s="171">
        <f>Tableau1[[#This Row],[Commande]]*Tableau1[[#This Row],[Colonne2]]</f>
        <v>0</v>
      </c>
      <c r="J707" s="9"/>
    </row>
    <row r="708" spans="2:10" s="6" customFormat="1" ht="11.25" hidden="1" customHeight="1">
      <c r="B708" s="141" t="s">
        <v>176</v>
      </c>
      <c r="C708" s="122" t="s">
        <v>642</v>
      </c>
      <c r="D708" s="47"/>
      <c r="E708" s="25"/>
      <c r="F708" s="96" t="s">
        <v>3</v>
      </c>
      <c r="G708" s="147"/>
      <c r="H708" s="55"/>
      <c r="I708" s="171">
        <f>Tableau1[[#This Row],[Commande]]*Tableau1[[#This Row],[Colonne2]]</f>
        <v>0</v>
      </c>
      <c r="J708" s="9"/>
    </row>
    <row r="709" spans="2:10" s="6" customFormat="1" ht="11.25" hidden="1" customHeight="1">
      <c r="B709" s="141" t="s">
        <v>583</v>
      </c>
      <c r="C709" s="122" t="s">
        <v>642</v>
      </c>
      <c r="D709" s="81"/>
      <c r="E709" s="25"/>
      <c r="F709" s="96" t="s">
        <v>3</v>
      </c>
      <c r="G709" s="147"/>
      <c r="H709" s="55"/>
      <c r="I709" s="171">
        <f>Tableau1[[#This Row],[Commande]]*Tableau1[[#This Row],[Colonne2]]</f>
        <v>0</v>
      </c>
      <c r="J709" s="9"/>
    </row>
    <row r="710" spans="2:10" s="6" customFormat="1" ht="11.25" hidden="1" customHeight="1">
      <c r="B710" s="141" t="s">
        <v>582</v>
      </c>
      <c r="C710" s="122" t="s">
        <v>642</v>
      </c>
      <c r="D710" s="47"/>
      <c r="E710" s="25"/>
      <c r="F710" s="96" t="s">
        <v>3</v>
      </c>
      <c r="G710" s="147"/>
      <c r="H710" s="55"/>
      <c r="I710" s="171">
        <f>Tableau1[[#This Row],[Commande]]*Tableau1[[#This Row],[Colonne2]]</f>
        <v>0</v>
      </c>
      <c r="J710" s="9"/>
    </row>
    <row r="711" spans="2:10" s="6" customFormat="1" ht="11.25" hidden="1" customHeight="1">
      <c r="B711" s="141" t="s">
        <v>882</v>
      </c>
      <c r="C711" s="122" t="s">
        <v>642</v>
      </c>
      <c r="D711" s="47"/>
      <c r="E711" s="25"/>
      <c r="F711" s="96" t="s">
        <v>3</v>
      </c>
      <c r="G711" s="147"/>
      <c r="H711" s="55"/>
      <c r="I711" s="171">
        <f>Tableau1[[#This Row],[Commande]]*Tableau1[[#This Row],[Colonne2]]</f>
        <v>0</v>
      </c>
      <c r="J711" s="9"/>
    </row>
    <row r="712" spans="2:10" s="6" customFormat="1" ht="11.25" hidden="1" customHeight="1">
      <c r="B712" s="141" t="s">
        <v>585</v>
      </c>
      <c r="C712" s="122" t="s">
        <v>642</v>
      </c>
      <c r="D712" s="81"/>
      <c r="E712" s="30"/>
      <c r="F712" s="96" t="s">
        <v>3</v>
      </c>
      <c r="G712" s="147"/>
      <c r="H712" s="55"/>
      <c r="I712" s="171">
        <f>Tableau1[[#This Row],[Commande]]*Tableau1[[#This Row],[Colonne2]]</f>
        <v>0</v>
      </c>
      <c r="J712" s="9"/>
    </row>
    <row r="713" spans="2:10" s="6" customFormat="1" ht="11.25" hidden="1" customHeight="1">
      <c r="B713" s="141" t="s">
        <v>434</v>
      </c>
      <c r="C713" s="122" t="s">
        <v>642</v>
      </c>
      <c r="D713" s="78"/>
      <c r="E713" s="25"/>
      <c r="F713" s="96" t="s">
        <v>3</v>
      </c>
      <c r="G713" s="147"/>
      <c r="H713" s="55"/>
      <c r="I713" s="171">
        <f>Tableau1[[#This Row],[Commande]]*Tableau1[[#This Row],[Colonne2]]</f>
        <v>0</v>
      </c>
      <c r="J713" s="9"/>
    </row>
    <row r="714" spans="2:10" s="6" customFormat="1" ht="11.25" hidden="1" customHeight="1">
      <c r="B714" s="141" t="s">
        <v>157</v>
      </c>
      <c r="C714" s="122" t="s">
        <v>642</v>
      </c>
      <c r="D714" s="81"/>
      <c r="E714" s="25"/>
      <c r="F714" s="96" t="s">
        <v>3</v>
      </c>
      <c r="G714" s="147"/>
      <c r="H714" s="55"/>
      <c r="I714" s="171">
        <f>Tableau1[[#This Row],[Commande]]*Tableau1[[#This Row],[Colonne2]]</f>
        <v>0</v>
      </c>
      <c r="J714" s="9"/>
    </row>
    <row r="715" spans="2:10" s="6" customFormat="1" ht="11.25" hidden="1" customHeight="1">
      <c r="B715" s="141" t="s">
        <v>800</v>
      </c>
      <c r="C715" s="122" t="s">
        <v>642</v>
      </c>
      <c r="D715" s="81"/>
      <c r="E715" s="25"/>
      <c r="F715" s="96" t="s">
        <v>3</v>
      </c>
      <c r="G715" s="147"/>
      <c r="H715" s="55"/>
      <c r="I715" s="171">
        <f>Tableau1[[#This Row],[Commande]]*Tableau1[[#This Row],[Colonne2]]</f>
        <v>0</v>
      </c>
      <c r="J715" s="9"/>
    </row>
    <row r="716" spans="2:10" s="6" customFormat="1" ht="11.25" hidden="1" customHeight="1">
      <c r="B716" s="141" t="s">
        <v>449</v>
      </c>
      <c r="C716" s="122" t="s">
        <v>642</v>
      </c>
      <c r="D716" s="81"/>
      <c r="E716" s="25"/>
      <c r="F716" s="96" t="s">
        <v>3</v>
      </c>
      <c r="G716" s="147"/>
      <c r="H716" s="55"/>
      <c r="I716" s="171">
        <f>Tableau1[[#This Row],[Commande]]*Tableau1[[#This Row],[Colonne2]]</f>
        <v>0</v>
      </c>
      <c r="J716" s="9"/>
    </row>
    <row r="717" spans="2:10" s="6" customFormat="1" ht="11.25" customHeight="1">
      <c r="B717" s="141" t="s">
        <v>1244</v>
      </c>
      <c r="C717" s="122" t="s">
        <v>642</v>
      </c>
      <c r="D717" s="47"/>
      <c r="E717" s="30">
        <v>25</v>
      </c>
      <c r="F717" s="96" t="s">
        <v>3</v>
      </c>
      <c r="G717" s="147"/>
      <c r="H717" s="55"/>
      <c r="I717" s="171">
        <f>Tableau1[[#This Row],[Commande]]*Tableau1[[#This Row],[Colonne2]]</f>
        <v>0</v>
      </c>
      <c r="J717" s="9"/>
    </row>
    <row r="718" spans="2:10" s="6" customFormat="1" ht="11.25" customHeight="1">
      <c r="B718" s="141" t="s">
        <v>450</v>
      </c>
      <c r="C718" s="122" t="s">
        <v>642</v>
      </c>
      <c r="D718" s="78"/>
      <c r="E718" s="30">
        <v>25</v>
      </c>
      <c r="F718" s="96" t="s">
        <v>3</v>
      </c>
      <c r="G718" s="147"/>
      <c r="H718" s="55"/>
      <c r="I718" s="171">
        <f>Tableau1[[#This Row],[Commande]]*Tableau1[[#This Row],[Colonne2]]</f>
        <v>0</v>
      </c>
      <c r="J718" s="9"/>
    </row>
    <row r="719" spans="2:10" s="6" customFormat="1" ht="11.25" hidden="1" customHeight="1">
      <c r="B719" s="141" t="s">
        <v>451</v>
      </c>
      <c r="C719" s="122" t="s">
        <v>642</v>
      </c>
      <c r="D719" s="78"/>
      <c r="E719" s="25"/>
      <c r="F719" s="96" t="s">
        <v>3</v>
      </c>
      <c r="G719" s="147"/>
      <c r="H719" s="55"/>
      <c r="I719" s="171">
        <f>Tableau1[[#This Row],[Commande]]*Tableau1[[#This Row],[Colonne2]]</f>
        <v>0</v>
      </c>
      <c r="J719" s="9"/>
    </row>
    <row r="720" spans="2:10" s="6" customFormat="1" ht="11.25" hidden="1" customHeight="1">
      <c r="B720" s="141" t="s">
        <v>193</v>
      </c>
      <c r="C720" s="122" t="s">
        <v>642</v>
      </c>
      <c r="D720" s="81"/>
      <c r="E720" s="25"/>
      <c r="F720" s="96" t="s">
        <v>3</v>
      </c>
      <c r="G720" s="147"/>
      <c r="H720" s="55"/>
      <c r="I720" s="171">
        <f>Tableau1[[#This Row],[Commande]]*Tableau1[[#This Row],[Colonne2]]</f>
        <v>0</v>
      </c>
      <c r="J720" s="9"/>
    </row>
    <row r="721" spans="2:10" s="6" customFormat="1" ht="11.25" hidden="1" customHeight="1">
      <c r="B721" s="141" t="s">
        <v>992</v>
      </c>
      <c r="C721" s="122" t="s">
        <v>642</v>
      </c>
      <c r="D721" s="81"/>
      <c r="E721" s="25"/>
      <c r="F721" s="96" t="s">
        <v>3</v>
      </c>
      <c r="G721" s="147"/>
      <c r="H721" s="55"/>
      <c r="I721" s="171">
        <f>Tableau1[[#This Row],[Commande]]*Tableau1[[#This Row],[Colonne2]]</f>
        <v>0</v>
      </c>
      <c r="J721" s="9"/>
    </row>
    <row r="722" spans="2:10" s="6" customFormat="1" ht="11.25" hidden="1" customHeight="1">
      <c r="B722" s="141" t="s">
        <v>456</v>
      </c>
      <c r="C722" s="122" t="s">
        <v>642</v>
      </c>
      <c r="D722" s="81"/>
      <c r="E722" s="25"/>
      <c r="F722" s="96" t="s">
        <v>3</v>
      </c>
      <c r="G722" s="147"/>
      <c r="H722" s="55"/>
      <c r="I722" s="171">
        <f>Tableau1[[#This Row],[Commande]]*Tableau1[[#This Row],[Colonne2]]</f>
        <v>0</v>
      </c>
      <c r="J722" s="9"/>
    </row>
    <row r="723" spans="2:10" s="6" customFormat="1" ht="11.25" customHeight="1">
      <c r="B723" s="141" t="s">
        <v>452</v>
      </c>
      <c r="C723" s="122" t="s">
        <v>642</v>
      </c>
      <c r="D723" s="47"/>
      <c r="E723" s="25">
        <v>25</v>
      </c>
      <c r="F723" s="96" t="s">
        <v>3</v>
      </c>
      <c r="G723" s="147"/>
      <c r="H723" s="55"/>
      <c r="I723" s="171">
        <f>Tableau1[[#This Row],[Commande]]*Tableau1[[#This Row],[Colonne2]]</f>
        <v>0</v>
      </c>
      <c r="J723" s="9"/>
    </row>
    <row r="724" spans="2:10" s="6" customFormat="1" ht="11.25" hidden="1" customHeight="1">
      <c r="B724" s="144" t="s">
        <v>883</v>
      </c>
      <c r="C724" s="122" t="s">
        <v>642</v>
      </c>
      <c r="D724" s="47"/>
      <c r="E724" s="25"/>
      <c r="F724" s="96" t="s">
        <v>3</v>
      </c>
      <c r="G724" s="147"/>
      <c r="H724" s="55"/>
      <c r="I724" s="171">
        <f>Tableau1[[#This Row],[Commande]]*Tableau1[[#This Row],[Colonne2]]</f>
        <v>0</v>
      </c>
      <c r="J724" s="9"/>
    </row>
    <row r="725" spans="2:10" s="6" customFormat="1" ht="11.25" hidden="1" customHeight="1">
      <c r="B725" s="141" t="s">
        <v>799</v>
      </c>
      <c r="C725" s="122" t="s">
        <v>642</v>
      </c>
      <c r="D725" s="47"/>
      <c r="E725" s="25"/>
      <c r="F725" s="96" t="s">
        <v>3</v>
      </c>
      <c r="G725" s="147"/>
      <c r="H725" s="55"/>
      <c r="I725" s="171">
        <f>Tableau1[[#This Row],[Commande]]*Tableau1[[#This Row],[Colonne2]]</f>
        <v>0</v>
      </c>
      <c r="J725" s="9"/>
    </row>
    <row r="726" spans="2:10" s="6" customFormat="1" ht="11.25" hidden="1" customHeight="1">
      <c r="B726" s="141" t="s">
        <v>581</v>
      </c>
      <c r="C726" s="122" t="s">
        <v>642</v>
      </c>
      <c r="D726" s="47"/>
      <c r="E726" s="25"/>
      <c r="F726" s="96" t="s">
        <v>3</v>
      </c>
      <c r="G726" s="147"/>
      <c r="H726" s="55"/>
      <c r="I726" s="171">
        <f>Tableau1[[#This Row],[Commande]]*Tableau1[[#This Row],[Colonne2]]</f>
        <v>0</v>
      </c>
      <c r="J726" s="9"/>
    </row>
    <row r="727" spans="2:10" s="6" customFormat="1" ht="11.25" hidden="1" customHeight="1">
      <c r="B727" s="144" t="s">
        <v>722</v>
      </c>
      <c r="C727" s="122" t="s">
        <v>642</v>
      </c>
      <c r="D727" s="103" t="s">
        <v>170</v>
      </c>
      <c r="E727" s="25"/>
      <c r="F727" s="96" t="s">
        <v>3</v>
      </c>
      <c r="G727" s="147"/>
      <c r="H727" s="55"/>
      <c r="I727" s="171">
        <f>Tableau1[[#This Row],[Commande]]*Tableau1[[#This Row],[Colonne2]]</f>
        <v>0</v>
      </c>
      <c r="J727" s="9"/>
    </row>
    <row r="728" spans="2:10" s="6" customFormat="1" ht="11.25" customHeight="1">
      <c r="B728" s="141" t="s">
        <v>1258</v>
      </c>
      <c r="C728" s="216"/>
      <c r="D728" s="217"/>
      <c r="E728" s="25">
        <v>21</v>
      </c>
      <c r="F728" s="96" t="s">
        <v>3</v>
      </c>
      <c r="G728" s="147"/>
      <c r="H728" s="55"/>
      <c r="I728" s="171">
        <f>Tableau1[[#This Row],[Commande]]*Tableau1[[#This Row],[Colonne2]]</f>
        <v>0</v>
      </c>
      <c r="J728" s="9"/>
    </row>
    <row r="729" spans="2:10" s="6" customFormat="1" ht="11.25" customHeight="1">
      <c r="B729" s="141" t="s">
        <v>194</v>
      </c>
      <c r="C729" s="122" t="s">
        <v>642</v>
      </c>
      <c r="D729" s="78"/>
      <c r="E729" s="25">
        <v>25</v>
      </c>
      <c r="F729" s="96" t="s">
        <v>3</v>
      </c>
      <c r="G729" s="147"/>
      <c r="H729" s="55"/>
      <c r="I729" s="171">
        <f>Tableau1[[#This Row],[Commande]]*Tableau1[[#This Row],[Colonne2]]</f>
        <v>0</v>
      </c>
      <c r="J729" s="9"/>
    </row>
    <row r="730" spans="2:10" s="6" customFormat="1" ht="11.25" hidden="1" customHeight="1">
      <c r="B730" s="141" t="s">
        <v>437</v>
      </c>
      <c r="C730" s="122" t="s">
        <v>642</v>
      </c>
      <c r="D730" s="78"/>
      <c r="E730" s="25"/>
      <c r="F730" s="96" t="s">
        <v>3</v>
      </c>
      <c r="G730" s="147"/>
      <c r="H730" s="55"/>
      <c r="I730" s="171">
        <f>Tableau1[[#This Row],[Commande]]*Tableau1[[#This Row],[Colonne2]]</f>
        <v>0</v>
      </c>
      <c r="J730" s="9"/>
    </row>
    <row r="731" spans="2:10" s="6" customFormat="1" ht="11.25" hidden="1" customHeight="1">
      <c r="B731" s="141" t="s">
        <v>453</v>
      </c>
      <c r="C731" s="122" t="s">
        <v>642</v>
      </c>
      <c r="D731" s="81"/>
      <c r="E731" s="25"/>
      <c r="F731" s="96" t="s">
        <v>3</v>
      </c>
      <c r="G731" s="147"/>
      <c r="H731" s="55"/>
      <c r="I731" s="171">
        <f>Tableau1[[#This Row],[Commande]]*Tableau1[[#This Row],[Colonne2]]</f>
        <v>0</v>
      </c>
      <c r="J731" s="9"/>
    </row>
    <row r="732" spans="2:10" s="6" customFormat="1" ht="11.25" customHeight="1">
      <c r="B732" s="141" t="s">
        <v>435</v>
      </c>
      <c r="C732" s="122" t="s">
        <v>642</v>
      </c>
      <c r="D732" s="47"/>
      <c r="E732" s="25">
        <v>25</v>
      </c>
      <c r="F732" s="96" t="s">
        <v>3</v>
      </c>
      <c r="G732" s="147"/>
      <c r="H732" s="55"/>
      <c r="I732" s="171">
        <f>Tableau1[[#This Row],[Commande]]*Tableau1[[#This Row],[Colonne2]]</f>
        <v>0</v>
      </c>
      <c r="J732" s="9"/>
    </row>
    <row r="733" spans="2:10" s="6" customFormat="1" ht="11.25" customHeight="1">
      <c r="B733" s="141" t="s">
        <v>85</v>
      </c>
      <c r="C733" s="122" t="s">
        <v>642</v>
      </c>
      <c r="D733" s="78"/>
      <c r="E733" s="30">
        <v>27</v>
      </c>
      <c r="F733" s="96" t="s">
        <v>3</v>
      </c>
      <c r="G733" s="147"/>
      <c r="H733" s="55"/>
      <c r="I733" s="171">
        <f>Tableau1[[#This Row],[Commande]]*Tableau1[[#This Row],[Colonne2]]</f>
        <v>0</v>
      </c>
      <c r="J733" s="9"/>
    </row>
    <row r="734" spans="2:10" s="6" customFormat="1" ht="11.25" customHeight="1">
      <c r="B734" s="141" t="s">
        <v>86</v>
      </c>
      <c r="C734" s="122" t="s">
        <v>642</v>
      </c>
      <c r="D734" s="78"/>
      <c r="E734" s="30">
        <v>27</v>
      </c>
      <c r="F734" s="96" t="s">
        <v>3</v>
      </c>
      <c r="G734" s="147"/>
      <c r="H734" s="55"/>
      <c r="I734" s="171">
        <f>Tableau1[[#This Row],[Commande]]*Tableau1[[#This Row],[Colonne2]]</f>
        <v>0</v>
      </c>
      <c r="J734" s="9"/>
    </row>
    <row r="735" spans="2:10" s="6" customFormat="1" ht="11.25" customHeight="1">
      <c r="B735" s="141" t="s">
        <v>87</v>
      </c>
      <c r="C735" s="122" t="s">
        <v>642</v>
      </c>
      <c r="D735" s="78"/>
      <c r="E735" s="30">
        <v>27</v>
      </c>
      <c r="F735" s="96" t="s">
        <v>3</v>
      </c>
      <c r="G735" s="147"/>
      <c r="H735" s="55"/>
      <c r="I735" s="171">
        <f>Tableau1[[#This Row],[Commande]]*Tableau1[[#This Row],[Colonne2]]</f>
        <v>0</v>
      </c>
      <c r="J735" s="9"/>
    </row>
    <row r="736" spans="2:10" s="6" customFormat="1" ht="11.25" hidden="1" customHeight="1">
      <c r="B736" s="141" t="s">
        <v>216</v>
      </c>
      <c r="C736" s="122" t="s">
        <v>642</v>
      </c>
      <c r="D736" s="78"/>
      <c r="E736" s="25"/>
      <c r="F736" s="96" t="s">
        <v>3</v>
      </c>
      <c r="G736" s="147"/>
      <c r="H736" s="55"/>
      <c r="I736" s="171">
        <f>Tableau1[[#This Row],[Commande]]*Tableau1[[#This Row],[Colonne2]]</f>
        <v>0</v>
      </c>
      <c r="J736" s="9"/>
    </row>
    <row r="737" spans="2:18" s="6" customFormat="1" ht="11.25" hidden="1" customHeight="1">
      <c r="B737" s="141" t="s">
        <v>158</v>
      </c>
      <c r="C737" s="122" t="s">
        <v>642</v>
      </c>
      <c r="D737" s="78"/>
      <c r="E737" s="30"/>
      <c r="F737" s="96" t="s">
        <v>3</v>
      </c>
      <c r="G737" s="147"/>
      <c r="H737" s="55"/>
      <c r="I737" s="171">
        <f>Tableau1[[#This Row],[Commande]]*Tableau1[[#This Row],[Colonne2]]</f>
        <v>0</v>
      </c>
      <c r="J737" s="9"/>
    </row>
    <row r="738" spans="2:18" s="6" customFormat="1" ht="11.25" hidden="1" customHeight="1">
      <c r="B738" s="141" t="s">
        <v>88</v>
      </c>
      <c r="C738" s="122" t="s">
        <v>642</v>
      </c>
      <c r="D738" s="81"/>
      <c r="E738" s="25"/>
      <c r="F738" s="96" t="s">
        <v>3</v>
      </c>
      <c r="G738" s="147"/>
      <c r="H738" s="55"/>
      <c r="I738" s="171">
        <f>Tableau1[[#This Row],[Commande]]*Tableau1[[#This Row],[Colonne2]]</f>
        <v>0</v>
      </c>
      <c r="J738" s="9"/>
    </row>
    <row r="739" spans="2:18" s="6" customFormat="1" ht="11.25" hidden="1" customHeight="1">
      <c r="B739" s="141" t="s">
        <v>89</v>
      </c>
      <c r="C739" s="122" t="s">
        <v>642</v>
      </c>
      <c r="D739" s="81"/>
      <c r="E739" s="25"/>
      <c r="F739" s="96" t="s">
        <v>3</v>
      </c>
      <c r="G739" s="147"/>
      <c r="H739" s="55"/>
      <c r="I739" s="171">
        <f>Tableau1[[#This Row],[Commande]]*Tableau1[[#This Row],[Colonne2]]</f>
        <v>0</v>
      </c>
      <c r="J739" s="9"/>
    </row>
    <row r="740" spans="2:18" s="6" customFormat="1" ht="11.25" customHeight="1">
      <c r="B740" s="141" t="s">
        <v>436</v>
      </c>
      <c r="C740" s="122" t="s">
        <v>642</v>
      </c>
      <c r="D740" s="78"/>
      <c r="E740" s="25">
        <v>25</v>
      </c>
      <c r="F740" s="96" t="s">
        <v>3</v>
      </c>
      <c r="G740" s="147"/>
      <c r="H740" s="55"/>
      <c r="I740" s="171">
        <f>Tableau1[[#This Row],[Commande]]*Tableau1[[#This Row],[Colonne2]]</f>
        <v>0</v>
      </c>
      <c r="J740" s="9"/>
    </row>
    <row r="741" spans="2:18" s="6" customFormat="1" ht="16.149999999999999" customHeight="1">
      <c r="B741" s="176" t="s">
        <v>967</v>
      </c>
      <c r="C741" s="173" t="s">
        <v>234</v>
      </c>
      <c r="D741" s="114"/>
      <c r="E741" s="115" t="s">
        <v>0</v>
      </c>
      <c r="F741" s="116" t="s">
        <v>64</v>
      </c>
      <c r="G741" s="174" t="s">
        <v>2</v>
      </c>
      <c r="H741" s="175"/>
      <c r="I741" s="171"/>
      <c r="J741" s="9"/>
      <c r="K741" s="1"/>
      <c r="L741" s="1"/>
      <c r="M741" s="1"/>
      <c r="N741" s="1"/>
      <c r="O741" s="1"/>
      <c r="P741" s="1"/>
      <c r="Q741" s="1"/>
      <c r="R741" s="1"/>
    </row>
    <row r="742" spans="2:18" s="6" customFormat="1" ht="11.25" customHeight="1">
      <c r="B742" s="141" t="s">
        <v>662</v>
      </c>
      <c r="C742" s="131" t="s">
        <v>642</v>
      </c>
      <c r="D742" s="85"/>
      <c r="E742" s="25">
        <v>4.5</v>
      </c>
      <c r="F742" s="96" t="s">
        <v>117</v>
      </c>
      <c r="G742" s="147"/>
      <c r="H742" s="54"/>
      <c r="I742" s="171">
        <f>Tableau1[[#This Row],[Commande]]*Tableau1[[#This Row],[Colonne2]]</f>
        <v>0</v>
      </c>
      <c r="J742" s="9"/>
    </row>
    <row r="743" spans="2:18" s="6" customFormat="1" ht="11.25" customHeight="1">
      <c r="B743" s="141" t="s">
        <v>663</v>
      </c>
      <c r="C743" s="131" t="s">
        <v>642</v>
      </c>
      <c r="D743" s="85"/>
      <c r="E743" s="25">
        <v>4.5</v>
      </c>
      <c r="F743" s="96" t="s">
        <v>509</v>
      </c>
      <c r="G743" s="147"/>
      <c r="H743" s="54"/>
      <c r="I743" s="171">
        <f>Tableau1[[#This Row],[Commande]]*Tableau1[[#This Row],[Colonne2]]</f>
        <v>0</v>
      </c>
      <c r="J743" s="9"/>
    </row>
    <row r="744" spans="2:18" s="6" customFormat="1" ht="11.25" customHeight="1">
      <c r="B744" s="141" t="s">
        <v>664</v>
      </c>
      <c r="C744" s="131" t="s">
        <v>642</v>
      </c>
      <c r="D744" s="85"/>
      <c r="E744" s="25">
        <v>4.25</v>
      </c>
      <c r="F744" s="96" t="s">
        <v>509</v>
      </c>
      <c r="G744" s="147"/>
      <c r="H744" s="54"/>
      <c r="I744" s="171">
        <f>Tableau1[[#This Row],[Commande]]*Tableau1[[#This Row],[Colonne2]]</f>
        <v>0</v>
      </c>
      <c r="J744" s="9"/>
    </row>
    <row r="745" spans="2:18" s="6" customFormat="1" ht="11.25" customHeight="1">
      <c r="B745" s="141" t="s">
        <v>665</v>
      </c>
      <c r="C745" s="131" t="s">
        <v>642</v>
      </c>
      <c r="D745" s="85"/>
      <c r="E745" s="25">
        <v>5.5</v>
      </c>
      <c r="F745" s="96" t="s">
        <v>207</v>
      </c>
      <c r="G745" s="147"/>
      <c r="H745" s="54"/>
      <c r="I745" s="171">
        <f>Tableau1[[#This Row],[Commande]]*Tableau1[[#This Row],[Colonne2]]</f>
        <v>0</v>
      </c>
      <c r="J745" s="9"/>
    </row>
    <row r="746" spans="2:18" s="6" customFormat="1" ht="11.25" customHeight="1">
      <c r="B746" s="141" t="s">
        <v>666</v>
      </c>
      <c r="C746" s="131" t="s">
        <v>642</v>
      </c>
      <c r="D746" s="85"/>
      <c r="E746" s="25">
        <v>5.7</v>
      </c>
      <c r="F746" s="96" t="s">
        <v>207</v>
      </c>
      <c r="G746" s="147"/>
      <c r="H746" s="54"/>
      <c r="I746" s="171">
        <f>Tableau1[[#This Row],[Commande]]*Tableau1[[#This Row],[Colonne2]]</f>
        <v>0</v>
      </c>
      <c r="J746" s="9"/>
    </row>
    <row r="747" spans="2:18" s="6" customFormat="1" ht="11.25" hidden="1" customHeight="1">
      <c r="B747" s="141" t="s">
        <v>667</v>
      </c>
      <c r="C747" s="131" t="s">
        <v>642</v>
      </c>
      <c r="D747" s="85"/>
      <c r="E747" s="25"/>
      <c r="F747" s="96" t="s">
        <v>207</v>
      </c>
      <c r="G747" s="147"/>
      <c r="H747" s="54"/>
      <c r="I747" s="171">
        <f>Tableau1[[#This Row],[Commande]]*Tableau1[[#This Row],[Colonne2]]</f>
        <v>0</v>
      </c>
      <c r="J747" s="9"/>
    </row>
    <row r="748" spans="2:18" s="6" customFormat="1" ht="11.25" customHeight="1">
      <c r="B748" s="141" t="s">
        <v>668</v>
      </c>
      <c r="C748" s="131" t="s">
        <v>642</v>
      </c>
      <c r="D748" s="85"/>
      <c r="E748" s="25">
        <v>5.7</v>
      </c>
      <c r="F748" s="96" t="s">
        <v>207</v>
      </c>
      <c r="G748" s="147"/>
      <c r="H748" s="54"/>
      <c r="I748" s="171">
        <f>Tableau1[[#This Row],[Commande]]*Tableau1[[#This Row],[Colonne2]]</f>
        <v>0</v>
      </c>
      <c r="J748" s="9"/>
    </row>
    <row r="749" spans="2:18" s="6" customFormat="1" ht="11.25" customHeight="1">
      <c r="B749" s="141" t="s">
        <v>669</v>
      </c>
      <c r="C749" s="131" t="s">
        <v>642</v>
      </c>
      <c r="D749" s="85"/>
      <c r="E749" s="25">
        <v>5.7</v>
      </c>
      <c r="F749" s="96" t="s">
        <v>207</v>
      </c>
      <c r="G749" s="147"/>
      <c r="H749" s="54"/>
      <c r="I749" s="171">
        <f>Tableau1[[#This Row],[Commande]]*Tableau1[[#This Row],[Colonne2]]</f>
        <v>0</v>
      </c>
      <c r="J749" s="9"/>
    </row>
    <row r="750" spans="2:18" s="6" customFormat="1" ht="11.25" customHeight="1">
      <c r="B750" s="141" t="s">
        <v>670</v>
      </c>
      <c r="C750" s="131" t="s">
        <v>642</v>
      </c>
      <c r="D750" s="85"/>
      <c r="E750" s="25">
        <v>5.5</v>
      </c>
      <c r="F750" s="96" t="s">
        <v>207</v>
      </c>
      <c r="G750" s="147"/>
      <c r="H750" s="54"/>
      <c r="I750" s="171">
        <f>Tableau1[[#This Row],[Commande]]*Tableau1[[#This Row],[Colonne2]]</f>
        <v>0</v>
      </c>
      <c r="J750" s="9"/>
    </row>
    <row r="751" spans="2:18" s="6" customFormat="1" ht="11.25" hidden="1" customHeight="1">
      <c r="B751" s="141" t="s">
        <v>671</v>
      </c>
      <c r="C751" s="131" t="s">
        <v>642</v>
      </c>
      <c r="D751" s="85"/>
      <c r="E751" s="25"/>
      <c r="F751" s="96" t="s">
        <v>207</v>
      </c>
      <c r="G751" s="147"/>
      <c r="H751" s="54"/>
      <c r="I751" s="171">
        <f>Tableau1[[#This Row],[Commande]]*Tableau1[[#This Row],[Colonne2]]</f>
        <v>0</v>
      </c>
      <c r="J751" s="9"/>
    </row>
    <row r="752" spans="2:18" s="6" customFormat="1" ht="11.25" customHeight="1">
      <c r="B752" s="141" t="s">
        <v>672</v>
      </c>
      <c r="C752" s="131" t="s">
        <v>642</v>
      </c>
      <c r="D752" s="85"/>
      <c r="E752" s="25">
        <v>5.7</v>
      </c>
      <c r="F752" s="96" t="s">
        <v>207</v>
      </c>
      <c r="G752" s="147"/>
      <c r="H752" s="54"/>
      <c r="I752" s="171">
        <f>Tableau1[[#This Row],[Commande]]*Tableau1[[#This Row],[Colonne2]]</f>
        <v>0</v>
      </c>
      <c r="J752" s="9"/>
    </row>
    <row r="753" spans="2:10" s="6" customFormat="1" ht="11.25" hidden="1" customHeight="1">
      <c r="B753" s="141" t="s">
        <v>208</v>
      </c>
      <c r="C753" s="122" t="s">
        <v>642</v>
      </c>
      <c r="D753" s="47"/>
      <c r="E753" s="25"/>
      <c r="F753" s="96" t="s">
        <v>3</v>
      </c>
      <c r="G753" s="147"/>
      <c r="H753" s="55"/>
      <c r="I753" s="171">
        <f>Tableau1[[#This Row],[Commande]]*Tableau1[[#This Row],[Colonne2]]</f>
        <v>0</v>
      </c>
      <c r="J753" s="9"/>
    </row>
    <row r="754" spans="2:10" s="6" customFormat="1" ht="11.25" customHeight="1">
      <c r="B754" s="141" t="s">
        <v>209</v>
      </c>
      <c r="C754" s="122" t="s">
        <v>642</v>
      </c>
      <c r="D754" s="47"/>
      <c r="E754" s="25">
        <v>28</v>
      </c>
      <c r="F754" s="96" t="s">
        <v>3</v>
      </c>
      <c r="G754" s="147"/>
      <c r="H754" s="55"/>
      <c r="I754" s="171">
        <f>Tableau1[[#This Row],[Commande]]*Tableau1[[#This Row],[Colonne2]]</f>
        <v>0</v>
      </c>
      <c r="J754" s="9"/>
    </row>
    <row r="755" spans="2:10" s="6" customFormat="1" ht="11.25" customHeight="1">
      <c r="B755" s="141" t="s">
        <v>654</v>
      </c>
      <c r="C755" s="122" t="s">
        <v>642</v>
      </c>
      <c r="D755" s="47"/>
      <c r="E755" s="25">
        <v>27</v>
      </c>
      <c r="F755" s="96" t="s">
        <v>3</v>
      </c>
      <c r="G755" s="147"/>
      <c r="H755" s="55"/>
      <c r="I755" s="171">
        <f>Tableau1[[#This Row],[Commande]]*Tableau1[[#This Row],[Colonne2]]</f>
        <v>0</v>
      </c>
      <c r="J755" s="9"/>
    </row>
    <row r="756" spans="2:10" s="6" customFormat="1" ht="11.25" customHeight="1">
      <c r="B756" s="141" t="s">
        <v>210</v>
      </c>
      <c r="C756" s="122" t="s">
        <v>642</v>
      </c>
      <c r="D756" s="78"/>
      <c r="E756" s="25">
        <v>27</v>
      </c>
      <c r="F756" s="96" t="s">
        <v>3</v>
      </c>
      <c r="G756" s="147"/>
      <c r="H756" s="55"/>
      <c r="I756" s="171">
        <f>Tableau1[[#This Row],[Commande]]*Tableau1[[#This Row],[Colonne2]]</f>
        <v>0</v>
      </c>
      <c r="J756" s="9"/>
    </row>
    <row r="757" spans="2:10" s="6" customFormat="1" ht="11.25" hidden="1" customHeight="1">
      <c r="B757" s="141" t="s">
        <v>801</v>
      </c>
      <c r="C757" s="122" t="s">
        <v>642</v>
      </c>
      <c r="D757" s="78"/>
      <c r="E757" s="25"/>
      <c r="F757" s="96" t="s">
        <v>3</v>
      </c>
      <c r="G757" s="147"/>
      <c r="H757" s="55"/>
      <c r="I757" s="171">
        <f>Tableau1[[#This Row],[Commande]]*Tableau1[[#This Row],[Colonne2]]</f>
        <v>0</v>
      </c>
      <c r="J757" s="9"/>
    </row>
    <row r="758" spans="2:10" s="6" customFormat="1" ht="11.25" customHeight="1">
      <c r="B758" s="141" t="s">
        <v>155</v>
      </c>
      <c r="C758" s="122" t="s">
        <v>642</v>
      </c>
      <c r="D758" s="81"/>
      <c r="E758" s="25">
        <v>28</v>
      </c>
      <c r="F758" s="96" t="s">
        <v>3</v>
      </c>
      <c r="G758" s="147"/>
      <c r="H758" s="55"/>
      <c r="I758" s="171">
        <f>Tableau1[[#This Row],[Commande]]*Tableau1[[#This Row],[Colonne2]]</f>
        <v>0</v>
      </c>
      <c r="J758" s="9"/>
    </row>
    <row r="759" spans="2:10" s="6" customFormat="1" ht="11.25" customHeight="1">
      <c r="B759" s="141" t="s">
        <v>619</v>
      </c>
      <c r="C759" s="122" t="s">
        <v>642</v>
      </c>
      <c r="D759" s="81"/>
      <c r="E759" s="25">
        <v>28</v>
      </c>
      <c r="F759" s="96" t="s">
        <v>3</v>
      </c>
      <c r="G759" s="147"/>
      <c r="H759" s="55"/>
      <c r="I759" s="171">
        <f>Tableau1[[#This Row],[Commande]]*Tableau1[[#This Row],[Colonne2]]</f>
        <v>0</v>
      </c>
      <c r="J759" s="9"/>
    </row>
    <row r="760" spans="2:10" s="6" customFormat="1" ht="11.25" hidden="1" customHeight="1">
      <c r="B760" s="141" t="s">
        <v>802</v>
      </c>
      <c r="C760" s="122" t="s">
        <v>642</v>
      </c>
      <c r="D760" s="81"/>
      <c r="E760" s="25"/>
      <c r="F760" s="96" t="s">
        <v>116</v>
      </c>
      <c r="G760" s="147"/>
      <c r="H760" s="55"/>
      <c r="I760" s="171">
        <f>Tableau1[[#This Row],[Commande]]*Tableau1[[#This Row],[Colonne2]]</f>
        <v>0</v>
      </c>
      <c r="J760" s="9"/>
    </row>
    <row r="761" spans="2:10" s="6" customFormat="1" ht="11.25" hidden="1" customHeight="1">
      <c r="B761" s="141" t="s">
        <v>1074</v>
      </c>
      <c r="C761" s="122" t="s">
        <v>642</v>
      </c>
      <c r="D761" s="81"/>
      <c r="E761" s="30"/>
      <c r="F761" s="96" t="s">
        <v>3</v>
      </c>
      <c r="G761" s="147"/>
      <c r="H761" s="55"/>
      <c r="I761" s="171">
        <f>Tableau1[[#This Row],[Commande]]*Tableau1[[#This Row],[Colonne2]]</f>
        <v>0</v>
      </c>
      <c r="J761" s="9"/>
    </row>
    <row r="762" spans="2:10" s="6" customFormat="1" ht="11.25" customHeight="1">
      <c r="B762" s="141" t="s">
        <v>211</v>
      </c>
      <c r="C762" s="122" t="s">
        <v>642</v>
      </c>
      <c r="D762" s="81"/>
      <c r="E762" s="25">
        <v>28</v>
      </c>
      <c r="F762" s="96" t="s">
        <v>3</v>
      </c>
      <c r="G762" s="147"/>
      <c r="H762" s="55"/>
      <c r="I762" s="171">
        <f>Tableau1[[#This Row],[Commande]]*Tableau1[[#This Row],[Colonne2]]</f>
        <v>0</v>
      </c>
      <c r="J762" s="9"/>
    </row>
    <row r="763" spans="2:10" s="6" customFormat="1" ht="11.25" hidden="1" customHeight="1">
      <c r="B763" s="141" t="s">
        <v>150</v>
      </c>
      <c r="C763" s="122" t="s">
        <v>642</v>
      </c>
      <c r="D763" s="81"/>
      <c r="E763" s="25"/>
      <c r="F763" s="96" t="s">
        <v>3</v>
      </c>
      <c r="G763" s="147"/>
      <c r="H763" s="55"/>
      <c r="I763" s="171">
        <f>Tableau1[[#This Row],[Commande]]*Tableau1[[#This Row],[Colonne2]]</f>
        <v>0</v>
      </c>
      <c r="J763" s="9"/>
    </row>
    <row r="764" spans="2:10" s="6" customFormat="1" ht="11.25" hidden="1" customHeight="1">
      <c r="B764" s="141" t="s">
        <v>135</v>
      </c>
      <c r="C764" s="122" t="s">
        <v>642</v>
      </c>
      <c r="D764" s="81"/>
      <c r="E764" s="25"/>
      <c r="F764" s="96" t="s">
        <v>3</v>
      </c>
      <c r="G764" s="147"/>
      <c r="H764" s="55"/>
      <c r="I764" s="171">
        <f>Tableau1[[#This Row],[Commande]]*Tableau1[[#This Row],[Colonne2]]</f>
        <v>0</v>
      </c>
      <c r="J764" s="9"/>
    </row>
    <row r="765" spans="2:10" s="6" customFormat="1" ht="11.25" hidden="1" customHeight="1">
      <c r="B765" s="141" t="s">
        <v>70</v>
      </c>
      <c r="C765" s="122" t="s">
        <v>642</v>
      </c>
      <c r="D765" s="81"/>
      <c r="E765" s="25"/>
      <c r="F765" s="96" t="s">
        <v>3</v>
      </c>
      <c r="G765" s="147"/>
      <c r="H765" s="55"/>
      <c r="I765" s="171">
        <f>Tableau1[[#This Row],[Commande]]*Tableau1[[#This Row],[Colonne2]]</f>
        <v>0</v>
      </c>
      <c r="J765" s="9"/>
    </row>
    <row r="766" spans="2:10" s="6" customFormat="1" ht="11.25" customHeight="1">
      <c r="B766" s="141" t="s">
        <v>156</v>
      </c>
      <c r="C766" s="122" t="s">
        <v>642</v>
      </c>
      <c r="D766" s="78"/>
      <c r="E766" s="25">
        <v>28</v>
      </c>
      <c r="F766" s="96" t="s">
        <v>3</v>
      </c>
      <c r="G766" s="147"/>
      <c r="H766" s="55"/>
      <c r="I766" s="171">
        <f>Tableau1[[#This Row],[Commande]]*Tableau1[[#This Row],[Colonne2]]</f>
        <v>0</v>
      </c>
      <c r="J766" s="9"/>
    </row>
    <row r="767" spans="2:10" s="6" customFormat="1" ht="11.25" customHeight="1">
      <c r="B767" s="141" t="s">
        <v>212</v>
      </c>
      <c r="C767" s="122" t="s">
        <v>642</v>
      </c>
      <c r="D767" s="78"/>
      <c r="E767" s="30">
        <v>28</v>
      </c>
      <c r="F767" s="96" t="s">
        <v>3</v>
      </c>
      <c r="G767" s="147"/>
      <c r="H767" s="55"/>
      <c r="I767" s="171">
        <f>Tableau1[[#This Row],[Commande]]*Tableau1[[#This Row],[Colonne2]]</f>
        <v>0</v>
      </c>
      <c r="J767" s="9"/>
    </row>
    <row r="768" spans="2:10" s="6" customFormat="1" ht="11.25" customHeight="1">
      <c r="B768" s="141" t="s">
        <v>213</v>
      </c>
      <c r="C768" s="122" t="s">
        <v>642</v>
      </c>
      <c r="D768" s="81"/>
      <c r="E768" s="30">
        <v>27</v>
      </c>
      <c r="F768" s="96" t="s">
        <v>3</v>
      </c>
      <c r="G768" s="147"/>
      <c r="H768" s="55"/>
      <c r="I768" s="171">
        <f>Tableau1[[#This Row],[Commande]]*Tableau1[[#This Row],[Colonne2]]</f>
        <v>0</v>
      </c>
      <c r="J768" s="9"/>
    </row>
    <row r="769" spans="2:18" s="6" customFormat="1" ht="11.25" customHeight="1">
      <c r="B769" s="144" t="s">
        <v>1014</v>
      </c>
      <c r="C769" s="122" t="s">
        <v>642</v>
      </c>
      <c r="D769" s="81"/>
      <c r="E769" s="25">
        <v>5.2</v>
      </c>
      <c r="F769" s="96" t="s">
        <v>15</v>
      </c>
      <c r="G769" s="147"/>
      <c r="H769" s="55"/>
      <c r="I769" s="171">
        <f>Tableau1[[#This Row],[Commande]]*Tableau1[[#This Row],[Colonne2]]</f>
        <v>0</v>
      </c>
      <c r="J769" s="9"/>
    </row>
    <row r="770" spans="2:18" s="6" customFormat="1" ht="11.25" hidden="1" customHeight="1">
      <c r="B770" s="141" t="s">
        <v>803</v>
      </c>
      <c r="C770" s="122" t="s">
        <v>642</v>
      </c>
      <c r="D770" s="81"/>
      <c r="E770" s="25"/>
      <c r="F770" s="96" t="s">
        <v>3</v>
      </c>
      <c r="G770" s="147"/>
      <c r="H770" s="55"/>
      <c r="I770" s="171">
        <f>Tableau1[[#This Row],[Commande]]*Tableau1[[#This Row],[Colonne2]]</f>
        <v>0</v>
      </c>
      <c r="J770" s="9"/>
    </row>
    <row r="771" spans="2:18" s="6" customFormat="1" ht="11.25" hidden="1" customHeight="1">
      <c r="B771" s="141" t="s">
        <v>45</v>
      </c>
      <c r="C771" s="122" t="s">
        <v>642</v>
      </c>
      <c r="D771" s="81"/>
      <c r="E771" s="25"/>
      <c r="F771" s="96" t="s">
        <v>3</v>
      </c>
      <c r="G771" s="147"/>
      <c r="H771" s="55"/>
      <c r="I771" s="171">
        <f>Tableau1[[#This Row],[Commande]]*Tableau1[[#This Row],[Colonne2]]</f>
        <v>0</v>
      </c>
      <c r="J771" s="9"/>
    </row>
    <row r="772" spans="2:18" s="6" customFormat="1" ht="11.25" hidden="1" customHeight="1">
      <c r="B772" s="141" t="s">
        <v>804</v>
      </c>
      <c r="C772" s="122" t="s">
        <v>642</v>
      </c>
      <c r="D772" s="81"/>
      <c r="E772" s="25"/>
      <c r="F772" s="96" t="s">
        <v>3</v>
      </c>
      <c r="G772" s="147"/>
      <c r="H772" s="55"/>
      <c r="I772" s="171">
        <f>Tableau1[[#This Row],[Commande]]*Tableau1[[#This Row],[Colonne2]]</f>
        <v>0</v>
      </c>
      <c r="J772" s="9"/>
    </row>
    <row r="773" spans="2:18" s="6" customFormat="1" ht="11.25" hidden="1" customHeight="1">
      <c r="B773" s="141" t="s">
        <v>214</v>
      </c>
      <c r="C773" s="122" t="s">
        <v>642</v>
      </c>
      <c r="D773" s="81"/>
      <c r="E773" s="25"/>
      <c r="F773" s="96" t="s">
        <v>3</v>
      </c>
      <c r="G773" s="147"/>
      <c r="H773" s="55"/>
      <c r="I773" s="171">
        <f>Tableau1[[#This Row],[Commande]]*Tableau1[[#This Row],[Colonne2]]</f>
        <v>0</v>
      </c>
      <c r="J773" s="9"/>
    </row>
    <row r="774" spans="2:18" s="6" customFormat="1" ht="11.25" customHeight="1">
      <c r="B774" s="141" t="s">
        <v>1228</v>
      </c>
      <c r="C774" s="122" t="s">
        <v>642</v>
      </c>
      <c r="D774" s="78"/>
      <c r="E774" s="30">
        <v>28</v>
      </c>
      <c r="F774" s="96" t="s">
        <v>3</v>
      </c>
      <c r="G774" s="147"/>
      <c r="H774" s="55"/>
      <c r="I774" s="171">
        <f>Tableau1[[#This Row],[Commande]]*Tableau1[[#This Row],[Colonne2]]</f>
        <v>0</v>
      </c>
      <c r="J774" s="9"/>
    </row>
    <row r="775" spans="2:18" s="6" customFormat="1" ht="11.25" hidden="1" customHeight="1">
      <c r="B775" s="154" t="s">
        <v>174</v>
      </c>
      <c r="C775" s="122" t="s">
        <v>642</v>
      </c>
      <c r="D775" s="47"/>
      <c r="E775" s="25"/>
      <c r="F775" s="96" t="s">
        <v>3</v>
      </c>
      <c r="G775" s="147"/>
      <c r="H775" s="55"/>
      <c r="I775" s="171">
        <f>Tableau1[[#This Row],[Commande]]*Tableau1[[#This Row],[Colonne2]]</f>
        <v>0</v>
      </c>
      <c r="J775" s="9"/>
    </row>
    <row r="776" spans="2:18" s="6" customFormat="1" ht="11.25" hidden="1" customHeight="1">
      <c r="B776" s="141" t="s">
        <v>71</v>
      </c>
      <c r="C776" s="122" t="s">
        <v>642</v>
      </c>
      <c r="D776" s="81"/>
      <c r="E776" s="25"/>
      <c r="F776" s="96" t="s">
        <v>3</v>
      </c>
      <c r="G776" s="147"/>
      <c r="H776" s="55"/>
      <c r="I776" s="171">
        <f>Tableau1[[#This Row],[Commande]]*Tableau1[[#This Row],[Colonne2]]</f>
        <v>0</v>
      </c>
      <c r="J776" s="9"/>
    </row>
    <row r="777" spans="2:18" s="6" customFormat="1" ht="11.25" hidden="1" customHeight="1">
      <c r="B777" s="141" t="s">
        <v>134</v>
      </c>
      <c r="C777" s="122" t="s">
        <v>642</v>
      </c>
      <c r="D777" s="81"/>
      <c r="E777" s="25"/>
      <c r="F777" s="96" t="s">
        <v>3</v>
      </c>
      <c r="G777" s="147"/>
      <c r="H777" s="55"/>
      <c r="I777" s="171">
        <f>Tableau1[[#This Row],[Commande]]*Tableau1[[#This Row],[Colonne2]]</f>
        <v>0</v>
      </c>
      <c r="J777" s="9"/>
    </row>
    <row r="778" spans="2:18" s="6" customFormat="1" ht="11.25" hidden="1" customHeight="1">
      <c r="B778" s="141" t="s">
        <v>136</v>
      </c>
      <c r="C778" s="122" t="s">
        <v>642</v>
      </c>
      <c r="D778" s="81"/>
      <c r="E778" s="25"/>
      <c r="F778" s="96" t="s">
        <v>3</v>
      </c>
      <c r="G778" s="147"/>
      <c r="H778" s="55"/>
      <c r="I778" s="171">
        <f>Tableau1[[#This Row],[Commande]]*Tableau1[[#This Row],[Colonne2]]</f>
        <v>0</v>
      </c>
      <c r="J778" s="9"/>
    </row>
    <row r="779" spans="2:18" s="6" customFormat="1" ht="11.25" hidden="1" customHeight="1">
      <c r="B779" s="141" t="s">
        <v>43</v>
      </c>
      <c r="C779" s="122" t="s">
        <v>642</v>
      </c>
      <c r="D779" s="81"/>
      <c r="E779" s="25"/>
      <c r="F779" s="96" t="s">
        <v>116</v>
      </c>
      <c r="G779" s="147"/>
      <c r="H779" s="55"/>
      <c r="I779" s="171">
        <f>Tableau1[[#This Row],[Commande]]*Tableau1[[#This Row],[Colonne2]]</f>
        <v>0</v>
      </c>
      <c r="J779" s="9"/>
    </row>
    <row r="780" spans="2:18" s="6" customFormat="1" ht="11.25" hidden="1" customHeight="1">
      <c r="B780" s="141" t="s">
        <v>72</v>
      </c>
      <c r="C780" s="122" t="s">
        <v>642</v>
      </c>
      <c r="D780" s="81"/>
      <c r="E780" s="25"/>
      <c r="F780" s="96" t="s">
        <v>3</v>
      </c>
      <c r="G780" s="147"/>
      <c r="H780" s="55"/>
      <c r="I780" s="171">
        <f>Tableau1[[#This Row],[Commande]]*Tableau1[[#This Row],[Colonne2]]</f>
        <v>0</v>
      </c>
      <c r="J780" s="9"/>
    </row>
    <row r="781" spans="2:18" s="6" customFormat="1" ht="16.149999999999999" customHeight="1">
      <c r="B781" s="176" t="s">
        <v>983</v>
      </c>
      <c r="C781" s="173" t="s">
        <v>234</v>
      </c>
      <c r="D781" s="114"/>
      <c r="E781" s="115" t="s">
        <v>0</v>
      </c>
      <c r="F781" s="116" t="s">
        <v>64</v>
      </c>
      <c r="G781" s="174" t="s">
        <v>2</v>
      </c>
      <c r="H781" s="175"/>
      <c r="I781" s="171"/>
      <c r="J781" s="9"/>
      <c r="K781" s="1"/>
      <c r="L781" s="1"/>
      <c r="M781" s="1"/>
      <c r="N781" s="1"/>
      <c r="O781" s="1"/>
      <c r="P781" s="1"/>
      <c r="Q781" s="1"/>
      <c r="R781" s="1"/>
    </row>
    <row r="782" spans="2:18" s="6" customFormat="1" ht="11.25" customHeight="1">
      <c r="B782" s="141" t="s">
        <v>805</v>
      </c>
      <c r="C782" s="122" t="s">
        <v>642</v>
      </c>
      <c r="D782" s="47"/>
      <c r="E782" s="30">
        <v>38</v>
      </c>
      <c r="F782" s="96" t="s">
        <v>3</v>
      </c>
      <c r="G782" s="147"/>
      <c r="H782" s="55"/>
      <c r="I782" s="171">
        <f>Tableau1[[#This Row],[Commande]]*Tableau1[[#This Row],[Colonne2]]</f>
        <v>0</v>
      </c>
      <c r="J782" s="9"/>
    </row>
    <row r="783" spans="2:18" s="6" customFormat="1" ht="11.25" hidden="1" customHeight="1">
      <c r="B783" s="141" t="s">
        <v>127</v>
      </c>
      <c r="C783" s="122" t="s">
        <v>642</v>
      </c>
      <c r="D783" s="47"/>
      <c r="E783" s="25"/>
      <c r="F783" s="96" t="s">
        <v>3</v>
      </c>
      <c r="G783" s="147"/>
      <c r="H783" s="55"/>
      <c r="I783" s="171">
        <f>Tableau1[[#This Row],[Commande]]*Tableau1[[#This Row],[Colonne2]]</f>
        <v>0</v>
      </c>
      <c r="J783" s="9"/>
    </row>
    <row r="784" spans="2:18" s="6" customFormat="1" ht="11.25" hidden="1" customHeight="1">
      <c r="B784" s="141" t="s">
        <v>126</v>
      </c>
      <c r="C784" s="122" t="s">
        <v>642</v>
      </c>
      <c r="D784" s="78"/>
      <c r="E784" s="25"/>
      <c r="F784" s="96" t="s">
        <v>3</v>
      </c>
      <c r="G784" s="147"/>
      <c r="H784" s="55"/>
      <c r="I784" s="171">
        <f>Tableau1[[#This Row],[Commande]]*Tableau1[[#This Row],[Colonne2]]</f>
        <v>0</v>
      </c>
      <c r="J784" s="9"/>
    </row>
    <row r="785" spans="2:18" s="6" customFormat="1" ht="11.25" hidden="1" customHeight="1">
      <c r="B785" s="141" t="s">
        <v>806</v>
      </c>
      <c r="C785" s="122" t="s">
        <v>642</v>
      </c>
      <c r="D785" s="80"/>
      <c r="E785" s="30"/>
      <c r="F785" s="96" t="s">
        <v>3</v>
      </c>
      <c r="G785" s="147"/>
      <c r="H785" s="55"/>
      <c r="I785" s="171">
        <f>Tableau1[[#This Row],[Commande]]*Tableau1[[#This Row],[Colonne2]]</f>
        <v>0</v>
      </c>
      <c r="J785" s="9"/>
    </row>
    <row r="786" spans="2:18" s="6" customFormat="1" ht="11.25" hidden="1" customHeight="1">
      <c r="B786" s="141" t="s">
        <v>40</v>
      </c>
      <c r="C786" s="122" t="s">
        <v>642</v>
      </c>
      <c r="D786" s="81"/>
      <c r="E786" s="25"/>
      <c r="F786" s="96" t="s">
        <v>3</v>
      </c>
      <c r="G786" s="147"/>
      <c r="H786" s="55"/>
      <c r="I786" s="171">
        <f>Tableau1[[#This Row],[Commande]]*Tableau1[[#This Row],[Colonne2]]</f>
        <v>0</v>
      </c>
      <c r="J786" s="9"/>
    </row>
    <row r="787" spans="2:18" s="6" customFormat="1" ht="11.25" hidden="1" customHeight="1">
      <c r="B787" s="141" t="s">
        <v>128</v>
      </c>
      <c r="C787" s="122" t="s">
        <v>642</v>
      </c>
      <c r="D787" s="47"/>
      <c r="E787" s="25"/>
      <c r="F787" s="96" t="s">
        <v>3</v>
      </c>
      <c r="G787" s="147"/>
      <c r="H787" s="55"/>
      <c r="I787" s="171">
        <f>Tableau1[[#This Row],[Commande]]*Tableau1[[#This Row],[Colonne2]]</f>
        <v>0</v>
      </c>
      <c r="J787" s="9"/>
    </row>
    <row r="788" spans="2:18" s="6" customFormat="1" ht="11.25" customHeight="1">
      <c r="B788" s="141" t="s">
        <v>192</v>
      </c>
      <c r="C788" s="122" t="s">
        <v>642</v>
      </c>
      <c r="D788" s="47"/>
      <c r="E788" s="25">
        <v>38</v>
      </c>
      <c r="F788" s="96" t="s">
        <v>3</v>
      </c>
      <c r="G788" s="147"/>
      <c r="H788" s="55"/>
      <c r="I788" s="171">
        <f>Tableau1[[#This Row],[Commande]]*Tableau1[[#This Row],[Colonne2]]</f>
        <v>0</v>
      </c>
      <c r="J788" s="9"/>
    </row>
    <row r="789" spans="2:18" s="6" customFormat="1" ht="11.25" customHeight="1">
      <c r="B789" s="144" t="s">
        <v>1075</v>
      </c>
      <c r="C789" s="122" t="s">
        <v>642</v>
      </c>
      <c r="D789" s="47"/>
      <c r="E789" s="25">
        <v>48</v>
      </c>
      <c r="F789" s="96" t="s">
        <v>3</v>
      </c>
      <c r="G789" s="147"/>
      <c r="H789" s="55"/>
      <c r="I789" s="171">
        <f>Tableau1[[#This Row],[Commande]]*Tableau1[[#This Row],[Colonne2]]</f>
        <v>0</v>
      </c>
      <c r="J789" s="9"/>
    </row>
    <row r="790" spans="2:18" s="6" customFormat="1" ht="16.149999999999999" customHeight="1">
      <c r="B790" s="176" t="s">
        <v>526</v>
      </c>
      <c r="C790" s="173" t="s">
        <v>234</v>
      </c>
      <c r="D790" s="114"/>
      <c r="E790" s="115" t="s">
        <v>0</v>
      </c>
      <c r="F790" s="116" t="s">
        <v>64</v>
      </c>
      <c r="G790" s="174" t="s">
        <v>2</v>
      </c>
      <c r="H790" s="175"/>
      <c r="I790" s="171"/>
      <c r="J790" s="9"/>
      <c r="K790" s="1"/>
      <c r="L790" s="1"/>
      <c r="M790" s="1"/>
      <c r="N790" s="1"/>
      <c r="O790" s="1"/>
      <c r="P790" s="1"/>
      <c r="Q790" s="1"/>
      <c r="R790" s="1"/>
    </row>
    <row r="791" spans="2:18" s="6" customFormat="1" ht="11.25" customHeight="1">
      <c r="B791" s="141" t="s">
        <v>21</v>
      </c>
      <c r="C791" s="122" t="s">
        <v>1166</v>
      </c>
      <c r="D791" s="78"/>
      <c r="E791" s="27">
        <v>8</v>
      </c>
      <c r="F791" s="97" t="s">
        <v>116</v>
      </c>
      <c r="G791" s="147"/>
      <c r="H791" s="55"/>
      <c r="I791" s="171">
        <f>Tableau1[[#This Row],[Commande]]*Tableau1[[#This Row],[Colonne2]]</f>
        <v>0</v>
      </c>
      <c r="J791" s="9"/>
    </row>
    <row r="792" spans="2:18" s="6" customFormat="1" ht="11.25" customHeight="1">
      <c r="B792" s="141" t="s">
        <v>38</v>
      </c>
      <c r="C792" s="122" t="s">
        <v>642</v>
      </c>
      <c r="D792" s="78"/>
      <c r="E792" s="27">
        <v>8.5</v>
      </c>
      <c r="F792" s="97" t="s">
        <v>116</v>
      </c>
      <c r="G792" s="147"/>
      <c r="H792" s="55"/>
      <c r="I792" s="171">
        <f>Tableau1[[#This Row],[Commande]]*Tableau1[[#This Row],[Colonne2]]</f>
        <v>0</v>
      </c>
      <c r="J792" s="9"/>
    </row>
    <row r="793" spans="2:18" s="6" customFormat="1" ht="11.25" customHeight="1">
      <c r="B793" s="141" t="s">
        <v>17</v>
      </c>
      <c r="C793" s="122" t="s">
        <v>642</v>
      </c>
      <c r="D793" s="78"/>
      <c r="E793" s="27">
        <v>8.5</v>
      </c>
      <c r="F793" s="97" t="s">
        <v>116</v>
      </c>
      <c r="G793" s="147"/>
      <c r="H793" s="55"/>
      <c r="I793" s="171">
        <f>Tableau1[[#This Row],[Commande]]*Tableau1[[#This Row],[Colonne2]]</f>
        <v>0</v>
      </c>
      <c r="J793" s="9"/>
    </row>
    <row r="794" spans="2:18" s="6" customFormat="1" ht="11.25" customHeight="1">
      <c r="B794" s="141" t="s">
        <v>18</v>
      </c>
      <c r="C794" s="122" t="s">
        <v>642</v>
      </c>
      <c r="D794" s="78"/>
      <c r="E794" s="27">
        <v>8</v>
      </c>
      <c r="F794" s="97" t="s">
        <v>116</v>
      </c>
      <c r="G794" s="147"/>
      <c r="H794" s="55"/>
      <c r="I794" s="171">
        <f>Tableau1[[#This Row],[Commande]]*Tableau1[[#This Row],[Colonne2]]</f>
        <v>0</v>
      </c>
      <c r="J794" s="9"/>
    </row>
    <row r="795" spans="2:18" s="6" customFormat="1" ht="11.25" customHeight="1">
      <c r="B795" s="141" t="s">
        <v>37</v>
      </c>
      <c r="C795" s="122" t="s">
        <v>642</v>
      </c>
      <c r="D795" s="78"/>
      <c r="E795" s="27">
        <v>8</v>
      </c>
      <c r="F795" s="97" t="s">
        <v>116</v>
      </c>
      <c r="G795" s="147"/>
      <c r="H795" s="55"/>
      <c r="I795" s="171">
        <f>Tableau1[[#This Row],[Commande]]*Tableau1[[#This Row],[Colonne2]]</f>
        <v>0</v>
      </c>
      <c r="J795" s="9"/>
    </row>
    <row r="796" spans="2:18" s="6" customFormat="1" ht="11.25" customHeight="1">
      <c r="B796" s="141" t="s">
        <v>23</v>
      </c>
      <c r="C796" s="122" t="s">
        <v>642</v>
      </c>
      <c r="D796" s="78"/>
      <c r="E796" s="27">
        <v>8.5</v>
      </c>
      <c r="F796" s="97" t="s">
        <v>116</v>
      </c>
      <c r="G796" s="147"/>
      <c r="H796" s="55"/>
      <c r="I796" s="171">
        <f>Tableau1[[#This Row],[Commande]]*Tableau1[[#This Row],[Colonne2]]</f>
        <v>0</v>
      </c>
      <c r="J796" s="9"/>
    </row>
    <row r="797" spans="2:18" s="6" customFormat="1" ht="11.25" customHeight="1">
      <c r="B797" s="141" t="s">
        <v>24</v>
      </c>
      <c r="C797" s="122" t="s">
        <v>642</v>
      </c>
      <c r="D797" s="78"/>
      <c r="E797" s="27">
        <v>8.5</v>
      </c>
      <c r="F797" s="97" t="s">
        <v>116</v>
      </c>
      <c r="G797" s="147"/>
      <c r="H797" s="55"/>
      <c r="I797" s="171">
        <f>Tableau1[[#This Row],[Commande]]*Tableau1[[#This Row],[Colonne2]]</f>
        <v>0</v>
      </c>
      <c r="J797" s="9"/>
    </row>
    <row r="798" spans="2:18" s="6" customFormat="1" ht="11.25" customHeight="1">
      <c r="B798" s="141" t="s">
        <v>16</v>
      </c>
      <c r="C798" s="122" t="s">
        <v>642</v>
      </c>
      <c r="D798" s="78"/>
      <c r="E798" s="27">
        <v>8</v>
      </c>
      <c r="F798" s="97" t="s">
        <v>116</v>
      </c>
      <c r="G798" s="147"/>
      <c r="H798" s="55"/>
      <c r="I798" s="171">
        <f>Tableau1[[#This Row],[Commande]]*Tableau1[[#This Row],[Colonne2]]</f>
        <v>0</v>
      </c>
      <c r="J798" s="9"/>
    </row>
    <row r="799" spans="2:18" s="6" customFormat="1" ht="11.25" customHeight="1">
      <c r="B799" s="141" t="s">
        <v>13</v>
      </c>
      <c r="C799" s="122" t="s">
        <v>642</v>
      </c>
      <c r="D799" s="78"/>
      <c r="E799" s="27">
        <v>7.5</v>
      </c>
      <c r="F799" s="97" t="s">
        <v>116</v>
      </c>
      <c r="G799" s="147"/>
      <c r="H799" s="55"/>
      <c r="I799" s="171">
        <f>Tableau1[[#This Row],[Commande]]*Tableau1[[#This Row],[Colonne2]]</f>
        <v>0</v>
      </c>
      <c r="J799" s="9"/>
    </row>
    <row r="800" spans="2:18" s="6" customFormat="1" ht="11.25" customHeight="1">
      <c r="B800" s="141" t="s">
        <v>19</v>
      </c>
      <c r="C800" s="122" t="s">
        <v>642</v>
      </c>
      <c r="D800" s="78"/>
      <c r="E800" s="27">
        <v>8</v>
      </c>
      <c r="F800" s="97" t="s">
        <v>116</v>
      </c>
      <c r="G800" s="147"/>
      <c r="H800" s="55"/>
      <c r="I800" s="171">
        <f>Tableau1[[#This Row],[Commande]]*Tableau1[[#This Row],[Colonne2]]</f>
        <v>0</v>
      </c>
      <c r="J800" s="9"/>
    </row>
    <row r="801" spans="2:18" s="6" customFormat="1" ht="11.25" customHeight="1">
      <c r="B801" s="141" t="s">
        <v>5</v>
      </c>
      <c r="C801" s="122" t="s">
        <v>642</v>
      </c>
      <c r="D801" s="78"/>
      <c r="E801" s="27">
        <v>6.9</v>
      </c>
      <c r="F801" s="97" t="s">
        <v>116</v>
      </c>
      <c r="G801" s="147"/>
      <c r="H801" s="55"/>
      <c r="I801" s="171">
        <f>Tableau1[[#This Row],[Commande]]*Tableau1[[#This Row],[Colonne2]]</f>
        <v>0</v>
      </c>
      <c r="J801" s="9"/>
    </row>
    <row r="802" spans="2:18" s="6" customFormat="1" ht="11.25" customHeight="1">
      <c r="B802" s="141" t="s">
        <v>14</v>
      </c>
      <c r="C802" s="122" t="s">
        <v>642</v>
      </c>
      <c r="D802" s="78"/>
      <c r="E802" s="27">
        <v>8</v>
      </c>
      <c r="F802" s="97" t="s">
        <v>116</v>
      </c>
      <c r="G802" s="147"/>
      <c r="H802" s="55"/>
      <c r="I802" s="171">
        <f>Tableau1[[#This Row],[Commande]]*Tableau1[[#This Row],[Colonne2]]</f>
        <v>0</v>
      </c>
      <c r="J802" s="9"/>
    </row>
    <row r="803" spans="2:18" s="6" customFormat="1" ht="11.25" customHeight="1">
      <c r="B803" s="141" t="s">
        <v>22</v>
      </c>
      <c r="C803" s="122" t="s">
        <v>642</v>
      </c>
      <c r="D803" s="78"/>
      <c r="E803" s="27">
        <v>8</v>
      </c>
      <c r="F803" s="97" t="s">
        <v>116</v>
      </c>
      <c r="G803" s="147"/>
      <c r="H803" s="55"/>
      <c r="I803" s="171">
        <f>Tableau1[[#This Row],[Commande]]*Tableau1[[#This Row],[Colonne2]]</f>
        <v>0</v>
      </c>
      <c r="J803" s="9"/>
    </row>
    <row r="804" spans="2:18" s="6" customFormat="1" ht="11.25" customHeight="1">
      <c r="B804" s="141" t="s">
        <v>20</v>
      </c>
      <c r="C804" s="122" t="s">
        <v>642</v>
      </c>
      <c r="D804" s="78"/>
      <c r="E804" s="27">
        <v>8</v>
      </c>
      <c r="F804" s="97" t="s">
        <v>116</v>
      </c>
      <c r="G804" s="147"/>
      <c r="H804" s="55"/>
      <c r="I804" s="171">
        <f>Tableau1[[#This Row],[Commande]]*Tableau1[[#This Row],[Colonne2]]</f>
        <v>0</v>
      </c>
      <c r="J804" s="9"/>
    </row>
    <row r="805" spans="2:18" s="6" customFormat="1" ht="11.25" hidden="1" customHeight="1">
      <c r="B805" s="141" t="s">
        <v>130</v>
      </c>
      <c r="C805" s="122" t="s">
        <v>642</v>
      </c>
      <c r="D805" s="78"/>
      <c r="E805" s="25"/>
      <c r="F805" s="97" t="s">
        <v>116</v>
      </c>
      <c r="G805" s="147"/>
      <c r="H805" s="55"/>
      <c r="I805" s="171">
        <f>Tableau1[[#This Row],[Commande]]*Tableau1[[#This Row],[Colonne2]]</f>
        <v>0</v>
      </c>
      <c r="J805" s="9"/>
    </row>
    <row r="806" spans="2:18" s="6" customFormat="1" ht="11.25" hidden="1" customHeight="1">
      <c r="B806" s="141" t="s">
        <v>131</v>
      </c>
      <c r="C806" s="122" t="s">
        <v>642</v>
      </c>
      <c r="D806" s="78"/>
      <c r="E806" s="25"/>
      <c r="F806" s="97" t="s">
        <v>116</v>
      </c>
      <c r="G806" s="147"/>
      <c r="H806" s="55"/>
      <c r="I806" s="171">
        <f>Tableau1[[#This Row],[Commande]]*Tableau1[[#This Row],[Colonne2]]</f>
        <v>0</v>
      </c>
      <c r="J806" s="9"/>
    </row>
    <row r="807" spans="2:18" s="6" customFormat="1" ht="11.25" customHeight="1">
      <c r="B807" s="144" t="s">
        <v>1015</v>
      </c>
      <c r="C807" s="122" t="s">
        <v>642</v>
      </c>
      <c r="D807" s="78"/>
      <c r="E807" s="25">
        <v>6</v>
      </c>
      <c r="F807" s="96" t="s">
        <v>116</v>
      </c>
      <c r="G807" s="147"/>
      <c r="H807" s="55"/>
      <c r="I807" s="171">
        <f>Tableau1[[#This Row],[Commande]]*Tableau1[[#This Row],[Colonne2]]</f>
        <v>0</v>
      </c>
      <c r="J807" s="9"/>
    </row>
    <row r="808" spans="2:18" s="6" customFormat="1" ht="11.25" customHeight="1">
      <c r="B808" s="144" t="s">
        <v>1016</v>
      </c>
      <c r="C808" s="122" t="s">
        <v>642</v>
      </c>
      <c r="D808" s="78"/>
      <c r="E808" s="25">
        <v>6</v>
      </c>
      <c r="F808" s="96" t="s">
        <v>116</v>
      </c>
      <c r="G808" s="147"/>
      <c r="H808" s="55"/>
      <c r="I808" s="171">
        <f>Tableau1[[#This Row],[Commande]]*Tableau1[[#This Row],[Colonne2]]</f>
        <v>0</v>
      </c>
      <c r="J808" s="9"/>
    </row>
    <row r="809" spans="2:18" s="6" customFormat="1" ht="11.25" hidden="1" customHeight="1">
      <c r="B809" s="144" t="s">
        <v>1017</v>
      </c>
      <c r="C809" s="122" t="s">
        <v>642</v>
      </c>
      <c r="D809" s="78"/>
      <c r="E809" s="25"/>
      <c r="F809" s="96" t="s">
        <v>116</v>
      </c>
      <c r="G809" s="147"/>
      <c r="H809" s="55"/>
      <c r="I809" s="171">
        <f>Tableau1[[#This Row],[Commande]]*Tableau1[[#This Row],[Colonne2]]</f>
        <v>0</v>
      </c>
      <c r="J809" s="9"/>
    </row>
    <row r="810" spans="2:18" s="6" customFormat="1" ht="11.25" hidden="1" customHeight="1">
      <c r="B810" s="141" t="s">
        <v>539</v>
      </c>
      <c r="C810" s="122" t="s">
        <v>642</v>
      </c>
      <c r="D810" s="47"/>
      <c r="E810" s="25"/>
      <c r="F810" s="97" t="s">
        <v>3</v>
      </c>
      <c r="G810" s="147"/>
      <c r="H810" s="55"/>
      <c r="I810" s="171">
        <f>Tableau1[[#This Row],[Commande]]*Tableau1[[#This Row],[Colonne2]]</f>
        <v>0</v>
      </c>
      <c r="J810" s="9"/>
    </row>
    <row r="811" spans="2:18" s="6" customFormat="1" ht="11.25" customHeight="1">
      <c r="B811" s="141" t="s">
        <v>756</v>
      </c>
      <c r="C811" s="122" t="s">
        <v>642</v>
      </c>
      <c r="D811" s="47"/>
      <c r="E811" s="25">
        <v>49</v>
      </c>
      <c r="F811" s="97" t="s">
        <v>3</v>
      </c>
      <c r="G811" s="147"/>
      <c r="H811" s="55"/>
      <c r="I811" s="171">
        <f>Tableau1[[#This Row],[Commande]]*Tableau1[[#This Row],[Colonne2]]</f>
        <v>0</v>
      </c>
      <c r="J811" s="9"/>
    </row>
    <row r="812" spans="2:18" s="6" customFormat="1" ht="11.25" customHeight="1">
      <c r="B812" s="144" t="s">
        <v>892</v>
      </c>
      <c r="C812" s="122" t="s">
        <v>642</v>
      </c>
      <c r="D812" s="77"/>
      <c r="E812" s="25">
        <v>43</v>
      </c>
      <c r="F812" s="97" t="s">
        <v>3</v>
      </c>
      <c r="G812" s="147"/>
      <c r="H812" s="55"/>
      <c r="I812" s="171">
        <f>Tableau1[[#This Row],[Commande]]*Tableau1[[#This Row],[Colonne2]]</f>
        <v>0</v>
      </c>
      <c r="J812" s="9"/>
    </row>
    <row r="813" spans="2:18" s="6" customFormat="1" ht="11.25" customHeight="1">
      <c r="B813" s="141" t="s">
        <v>222</v>
      </c>
      <c r="C813" s="122" t="s">
        <v>642</v>
      </c>
      <c r="D813" s="47"/>
      <c r="E813" s="25">
        <v>89</v>
      </c>
      <c r="F813" s="97" t="s">
        <v>3</v>
      </c>
      <c r="G813" s="147"/>
      <c r="H813" s="55"/>
      <c r="I813" s="171">
        <f>Tableau1[[#This Row],[Commande]]*Tableau1[[#This Row],[Colonne2]]</f>
        <v>0</v>
      </c>
      <c r="J813" s="9"/>
    </row>
    <row r="814" spans="2:18" s="6" customFormat="1" ht="16.149999999999999" customHeight="1">
      <c r="B814" s="176" t="s">
        <v>968</v>
      </c>
      <c r="C814" s="173" t="s">
        <v>234</v>
      </c>
      <c r="D814" s="114"/>
      <c r="E814" s="115" t="s">
        <v>0</v>
      </c>
      <c r="F814" s="116" t="s">
        <v>64</v>
      </c>
      <c r="G814" s="174" t="s">
        <v>2</v>
      </c>
      <c r="H814" s="175"/>
      <c r="I814" s="171"/>
      <c r="J814" s="9"/>
      <c r="K814" s="1"/>
      <c r="L814" s="1"/>
      <c r="M814" s="1"/>
      <c r="N814" s="1"/>
      <c r="O814" s="1"/>
      <c r="P814" s="1"/>
      <c r="Q814" s="1"/>
      <c r="R814" s="1"/>
    </row>
    <row r="815" spans="2:18" s="6" customFormat="1" ht="11.25" customHeight="1">
      <c r="B815" s="141" t="s">
        <v>675</v>
      </c>
      <c r="C815" s="122" t="s">
        <v>642</v>
      </c>
      <c r="D815" s="81"/>
      <c r="E815" s="25">
        <v>2.9</v>
      </c>
      <c r="F815" s="96" t="s">
        <v>119</v>
      </c>
      <c r="G815" s="150"/>
      <c r="H815" s="56"/>
      <c r="I815" s="171">
        <f>Tableau1[[#This Row],[Commande]]*Tableau1[[#This Row],[Colonne2]]</f>
        <v>0</v>
      </c>
      <c r="J815" s="9"/>
    </row>
    <row r="816" spans="2:18" s="6" customFormat="1" ht="11.25" customHeight="1">
      <c r="B816" s="141" t="s">
        <v>676</v>
      </c>
      <c r="C816" s="122" t="s">
        <v>642</v>
      </c>
      <c r="D816" s="81"/>
      <c r="E816" s="27">
        <v>4.8</v>
      </c>
      <c r="F816" s="96" t="s">
        <v>118</v>
      </c>
      <c r="G816" s="147"/>
      <c r="H816" s="55"/>
      <c r="I816" s="171">
        <f>Tableau1[[#This Row],[Commande]]*Tableau1[[#This Row],[Colonne2]]</f>
        <v>0</v>
      </c>
      <c r="J816" s="9"/>
    </row>
    <row r="817" spans="2:10" s="6" customFormat="1" ht="21">
      <c r="B817" s="146" t="s">
        <v>1028</v>
      </c>
      <c r="C817" s="113" t="s">
        <v>234</v>
      </c>
      <c r="D817" s="114"/>
      <c r="E817" s="115" t="s">
        <v>0</v>
      </c>
      <c r="F817" s="116" t="s">
        <v>64</v>
      </c>
      <c r="G817" s="145" t="s">
        <v>2</v>
      </c>
      <c r="H817" s="55"/>
      <c r="I817" s="171"/>
      <c r="J817" s="9"/>
    </row>
    <row r="818" spans="2:10" s="6" customFormat="1" ht="11.25" customHeight="1">
      <c r="B818" s="144" t="s">
        <v>1034</v>
      </c>
      <c r="C818" s="205" t="s">
        <v>1168</v>
      </c>
      <c r="D818" s="106" t="s">
        <v>170</v>
      </c>
      <c r="E818" s="25">
        <v>6.2</v>
      </c>
      <c r="F818" s="96" t="s">
        <v>7</v>
      </c>
      <c r="G818" s="196"/>
      <c r="H818" s="55"/>
      <c r="I818" s="171">
        <f>Tableau1[[#This Row],[Commande]]*Tableau1[[#This Row],[Colonne2]]</f>
        <v>0</v>
      </c>
      <c r="J818" s="9"/>
    </row>
    <row r="819" spans="2:10" s="6" customFormat="1" ht="11.25" customHeight="1">
      <c r="B819" s="144" t="s">
        <v>1032</v>
      </c>
      <c r="C819" s="205" t="s">
        <v>1168</v>
      </c>
      <c r="D819" s="106" t="s">
        <v>170</v>
      </c>
      <c r="E819" s="25">
        <v>3.7</v>
      </c>
      <c r="F819" s="96" t="s">
        <v>7</v>
      </c>
      <c r="G819" s="196"/>
      <c r="H819" s="55"/>
      <c r="I819" s="171">
        <f>Tableau1[[#This Row],[Commande]]*Tableau1[[#This Row],[Colonne2]]</f>
        <v>0</v>
      </c>
      <c r="J819" s="9"/>
    </row>
    <row r="820" spans="2:10" s="6" customFormat="1" ht="11.25" customHeight="1">
      <c r="B820" s="144" t="s">
        <v>1033</v>
      </c>
      <c r="C820" s="205" t="s">
        <v>1168</v>
      </c>
      <c r="D820" s="106" t="s">
        <v>170</v>
      </c>
      <c r="E820" s="25">
        <v>4.8</v>
      </c>
      <c r="F820" s="96" t="s">
        <v>7</v>
      </c>
      <c r="G820" s="196"/>
      <c r="H820" s="55"/>
      <c r="I820" s="171">
        <f>Tableau1[[#This Row],[Commande]]*Tableau1[[#This Row],[Colonne2]]</f>
        <v>0</v>
      </c>
      <c r="J820" s="9"/>
    </row>
    <row r="821" spans="2:10" s="6" customFormat="1" ht="11.25" customHeight="1">
      <c r="B821" s="144" t="s">
        <v>1078</v>
      </c>
      <c r="C821" s="205" t="s">
        <v>1168</v>
      </c>
      <c r="D821" s="106" t="s">
        <v>170</v>
      </c>
      <c r="E821" s="25">
        <v>4.5</v>
      </c>
      <c r="F821" s="96" t="s">
        <v>7</v>
      </c>
      <c r="G821" s="196"/>
      <c r="H821" s="55"/>
      <c r="I821" s="171">
        <f>Tableau1[[#This Row],[Commande]]*Tableau1[[#This Row],[Colonne2]]</f>
        <v>0</v>
      </c>
      <c r="J821" s="9"/>
    </row>
    <row r="822" spans="2:10" s="6" customFormat="1" ht="11.25" customHeight="1">
      <c r="B822" s="144" t="s">
        <v>1080</v>
      </c>
      <c r="C822" s="205" t="s">
        <v>1168</v>
      </c>
      <c r="D822" s="106" t="s">
        <v>170</v>
      </c>
      <c r="E822" s="25">
        <v>4.9000000000000004</v>
      </c>
      <c r="F822" s="96" t="s">
        <v>7</v>
      </c>
      <c r="G822" s="196"/>
      <c r="H822" s="55"/>
      <c r="I822" s="171">
        <f>Tableau1[[#This Row],[Commande]]*Tableau1[[#This Row],[Colonne2]]</f>
        <v>0</v>
      </c>
      <c r="J822" s="9"/>
    </row>
    <row r="823" spans="2:10" s="6" customFormat="1" ht="11.25" customHeight="1">
      <c r="B823" s="144" t="s">
        <v>1079</v>
      </c>
      <c r="C823" s="205" t="s">
        <v>1168</v>
      </c>
      <c r="D823" s="106" t="s">
        <v>170</v>
      </c>
      <c r="E823" s="25">
        <v>4.8</v>
      </c>
      <c r="F823" s="96" t="s">
        <v>7</v>
      </c>
      <c r="G823" s="196"/>
      <c r="H823" s="55"/>
      <c r="I823" s="171">
        <f>Tableau1[[#This Row],[Commande]]*Tableau1[[#This Row],[Colonne2]]</f>
        <v>0</v>
      </c>
      <c r="J823" s="9"/>
    </row>
    <row r="824" spans="2:10" s="6" customFormat="1" ht="11.25" customHeight="1">
      <c r="B824" s="144" t="s">
        <v>1081</v>
      </c>
      <c r="C824" s="205" t="s">
        <v>1168</v>
      </c>
      <c r="D824" s="106" t="s">
        <v>170</v>
      </c>
      <c r="E824" s="25">
        <v>7.9</v>
      </c>
      <c r="F824" s="96" t="s">
        <v>7</v>
      </c>
      <c r="G824" s="196"/>
      <c r="H824" s="55"/>
      <c r="I824" s="171">
        <f>Tableau1[[#This Row],[Commande]]*Tableau1[[#This Row],[Colonne2]]</f>
        <v>0</v>
      </c>
      <c r="J824" s="9"/>
    </row>
    <row r="825" spans="2:10" s="6" customFormat="1" ht="11.25" customHeight="1">
      <c r="B825" s="144" t="s">
        <v>1083</v>
      </c>
      <c r="C825" s="205" t="s">
        <v>1168</v>
      </c>
      <c r="D825" s="106" t="s">
        <v>170</v>
      </c>
      <c r="E825" s="25">
        <v>6.2</v>
      </c>
      <c r="F825" s="96" t="s">
        <v>7</v>
      </c>
      <c r="G825" s="196"/>
      <c r="H825" s="55"/>
      <c r="I825" s="171">
        <f>Tableau1[[#This Row],[Commande]]*Tableau1[[#This Row],[Colonne2]]</f>
        <v>0</v>
      </c>
      <c r="J825" s="9"/>
    </row>
    <row r="826" spans="2:10" s="6" customFormat="1" ht="11.25" customHeight="1">
      <c r="B826" s="144" t="s">
        <v>1082</v>
      </c>
      <c r="C826" s="205" t="s">
        <v>1168</v>
      </c>
      <c r="D826" s="106" t="s">
        <v>170</v>
      </c>
      <c r="E826" s="25">
        <v>4.5999999999999996</v>
      </c>
      <c r="F826" s="96" t="s">
        <v>7</v>
      </c>
      <c r="G826" s="196"/>
      <c r="H826" s="55"/>
      <c r="I826" s="171">
        <f>Tableau1[[#This Row],[Commande]]*Tableau1[[#This Row],[Colonne2]]</f>
        <v>0</v>
      </c>
      <c r="J826" s="9"/>
    </row>
    <row r="827" spans="2:10" s="6" customFormat="1" ht="11.25" hidden="1" customHeight="1">
      <c r="B827" s="144" t="s">
        <v>1076</v>
      </c>
      <c r="C827" s="205" t="s">
        <v>1168</v>
      </c>
      <c r="D827" s="106" t="s">
        <v>170</v>
      </c>
      <c r="E827" s="25"/>
      <c r="F827" s="96" t="s">
        <v>7</v>
      </c>
      <c r="G827" s="196"/>
      <c r="H827" s="55"/>
      <c r="I827" s="171">
        <f>Tableau1[[#This Row],[Commande]]*Tableau1[[#This Row],[Colonne2]]</f>
        <v>0</v>
      </c>
      <c r="J827" s="9"/>
    </row>
    <row r="828" spans="2:10" s="6" customFormat="1" ht="11.25" hidden="1" customHeight="1">
      <c r="B828" s="144" t="s">
        <v>1077</v>
      </c>
      <c r="C828" s="205" t="s">
        <v>1168</v>
      </c>
      <c r="D828" s="106" t="s">
        <v>170</v>
      </c>
      <c r="E828" s="25"/>
      <c r="F828" s="96" t="s">
        <v>7</v>
      </c>
      <c r="G828" s="196"/>
      <c r="H828" s="55"/>
      <c r="I828" s="171">
        <f>Tableau1[[#This Row],[Commande]]*Tableau1[[#This Row],[Colonne2]]</f>
        <v>0</v>
      </c>
      <c r="J828" s="9"/>
    </row>
    <row r="829" spans="2:10" s="6" customFormat="1" ht="11.25" customHeight="1">
      <c r="B829" s="144" t="s">
        <v>1031</v>
      </c>
      <c r="C829" s="205" t="s">
        <v>1168</v>
      </c>
      <c r="D829" s="106" t="s">
        <v>170</v>
      </c>
      <c r="E829" s="25">
        <v>4.3</v>
      </c>
      <c r="F829" s="96" t="s">
        <v>7</v>
      </c>
      <c r="G829" s="196"/>
      <c r="H829" s="55"/>
      <c r="I829" s="171">
        <f>Tableau1[[#This Row],[Commande]]*Tableau1[[#This Row],[Colonne2]]</f>
        <v>0</v>
      </c>
      <c r="J829" s="9"/>
    </row>
    <row r="830" spans="2:10" s="6" customFormat="1" ht="11.25" hidden="1" customHeight="1">
      <c r="B830" s="144" t="s">
        <v>772</v>
      </c>
      <c r="C830" s="205" t="s">
        <v>1168</v>
      </c>
      <c r="D830" s="106" t="s">
        <v>170</v>
      </c>
      <c r="E830" s="25"/>
      <c r="F830" s="96" t="s">
        <v>7</v>
      </c>
      <c r="G830" s="196"/>
      <c r="H830" s="55"/>
      <c r="I830" s="171">
        <f>Tableau1[[#This Row],[Commande]]*Tableau1[[#This Row],[Colonne2]]</f>
        <v>0</v>
      </c>
      <c r="J830" s="9"/>
    </row>
    <row r="831" spans="2:10" s="6" customFormat="1" ht="11.25" customHeight="1">
      <c r="B831" s="144" t="s">
        <v>1029</v>
      </c>
      <c r="C831" s="205" t="s">
        <v>1168</v>
      </c>
      <c r="D831" s="106" t="s">
        <v>170</v>
      </c>
      <c r="E831" s="25">
        <v>4.3</v>
      </c>
      <c r="F831" s="96" t="s">
        <v>7</v>
      </c>
      <c r="G831" s="196"/>
      <c r="H831" s="55"/>
      <c r="I831" s="171">
        <f>Tableau1[[#This Row],[Commande]]*Tableau1[[#This Row],[Colonne2]]</f>
        <v>0</v>
      </c>
      <c r="J831" s="9"/>
    </row>
    <row r="832" spans="2:10" s="6" customFormat="1" ht="11.25" customHeight="1">
      <c r="B832" s="144" t="s">
        <v>1030</v>
      </c>
      <c r="C832" s="205" t="s">
        <v>1168</v>
      </c>
      <c r="D832" s="106" t="s">
        <v>170</v>
      </c>
      <c r="E832" s="25">
        <v>3.5</v>
      </c>
      <c r="F832" s="96" t="s">
        <v>7</v>
      </c>
      <c r="G832" s="196"/>
      <c r="H832" s="55"/>
      <c r="I832" s="171">
        <f>Tableau1[[#This Row],[Commande]]*Tableau1[[#This Row],[Colonne2]]</f>
        <v>0</v>
      </c>
      <c r="J832" s="9"/>
    </row>
    <row r="833" spans="2:10" ht="18" customHeight="1">
      <c r="B833" s="146" t="s">
        <v>962</v>
      </c>
      <c r="C833" s="113" t="s">
        <v>234</v>
      </c>
      <c r="D833" s="114"/>
      <c r="E833" s="115" t="s">
        <v>0</v>
      </c>
      <c r="F833" s="116" t="s">
        <v>64</v>
      </c>
      <c r="G833" s="145" t="s">
        <v>2</v>
      </c>
      <c r="H833" s="55"/>
      <c r="I833" s="171"/>
    </row>
    <row r="834" spans="2:10" s="6" customFormat="1" ht="11.25" hidden="1" customHeight="1">
      <c r="B834" s="141" t="s">
        <v>771</v>
      </c>
      <c r="C834" s="122" t="s">
        <v>1167</v>
      </c>
      <c r="D834" s="87"/>
      <c r="E834" s="25"/>
      <c r="F834" s="96" t="s">
        <v>6</v>
      </c>
      <c r="G834" s="147"/>
      <c r="H834" s="55"/>
      <c r="I834" s="171">
        <f>Tableau1[[#This Row],[Commande]]*Tableau1[[#This Row],[Colonne2]]</f>
        <v>0</v>
      </c>
      <c r="J834" s="37"/>
    </row>
    <row r="835" spans="2:10" s="6" customFormat="1" ht="11.25" hidden="1" customHeight="1">
      <c r="B835" s="141" t="s">
        <v>785</v>
      </c>
      <c r="C835" s="122" t="s">
        <v>1167</v>
      </c>
      <c r="D835" s="87"/>
      <c r="E835" s="25"/>
      <c r="F835" s="96" t="s">
        <v>6</v>
      </c>
      <c r="G835" s="147"/>
      <c r="H835" s="55"/>
      <c r="I835" s="171">
        <f>Tableau1[[#This Row],[Commande]]*Tableau1[[#This Row],[Colonne2]]</f>
        <v>0</v>
      </c>
      <c r="J835" s="37"/>
    </row>
    <row r="836" spans="2:10" s="6" customFormat="1" ht="11.25" hidden="1" customHeight="1">
      <c r="B836" s="141" t="s">
        <v>781</v>
      </c>
      <c r="C836" s="122" t="s">
        <v>1167</v>
      </c>
      <c r="D836" s="87"/>
      <c r="E836" s="25"/>
      <c r="F836" s="96" t="s">
        <v>6</v>
      </c>
      <c r="G836" s="147"/>
      <c r="H836" s="55"/>
      <c r="I836" s="171">
        <f>Tableau1[[#This Row],[Commande]]*Tableau1[[#This Row],[Colonne2]]</f>
        <v>0</v>
      </c>
      <c r="J836" s="37"/>
    </row>
    <row r="837" spans="2:10" s="6" customFormat="1" ht="11.25" hidden="1" customHeight="1">
      <c r="B837" s="141" t="s">
        <v>784</v>
      </c>
      <c r="C837" s="122" t="s">
        <v>1167</v>
      </c>
      <c r="D837" s="88"/>
      <c r="E837" s="25"/>
      <c r="F837" s="96" t="s">
        <v>6</v>
      </c>
      <c r="G837" s="147"/>
      <c r="H837" s="55"/>
      <c r="I837" s="171">
        <f>Tableau1[[#This Row],[Commande]]*Tableau1[[#This Row],[Colonne2]]</f>
        <v>0</v>
      </c>
      <c r="J837" s="37"/>
    </row>
    <row r="838" spans="2:10" s="6" customFormat="1" ht="11.25" hidden="1" customHeight="1">
      <c r="B838" s="141" t="s">
        <v>770</v>
      </c>
      <c r="C838" s="122" t="s">
        <v>1167</v>
      </c>
      <c r="D838" s="88"/>
      <c r="E838" s="25"/>
      <c r="F838" s="96" t="s">
        <v>6</v>
      </c>
      <c r="G838" s="147"/>
      <c r="H838" s="55"/>
      <c r="I838" s="171">
        <f>Tableau1[[#This Row],[Commande]]*Tableau1[[#This Row],[Colonne2]]</f>
        <v>0</v>
      </c>
      <c r="J838" s="37"/>
    </row>
    <row r="839" spans="2:10" s="6" customFormat="1" ht="11.25" hidden="1" customHeight="1">
      <c r="B839" s="141" t="s">
        <v>786</v>
      </c>
      <c r="C839" s="122" t="s">
        <v>1167</v>
      </c>
      <c r="D839" s="87"/>
      <c r="E839" s="25"/>
      <c r="F839" s="96" t="s">
        <v>6</v>
      </c>
      <c r="G839" s="147"/>
      <c r="H839" s="55"/>
      <c r="I839" s="171">
        <f>Tableau1[[#This Row],[Commande]]*Tableau1[[#This Row],[Colonne2]]</f>
        <v>0</v>
      </c>
      <c r="J839" s="37"/>
    </row>
    <row r="840" spans="2:10" s="6" customFormat="1" ht="11.25" hidden="1" customHeight="1">
      <c r="B840" s="141" t="s">
        <v>783</v>
      </c>
      <c r="C840" s="122" t="s">
        <v>1167</v>
      </c>
      <c r="D840" s="88"/>
      <c r="E840" s="25"/>
      <c r="F840" s="96" t="s">
        <v>6</v>
      </c>
      <c r="G840" s="147"/>
      <c r="H840" s="55"/>
      <c r="I840" s="171">
        <f>Tableau1[[#This Row],[Commande]]*Tableau1[[#This Row],[Colonne2]]</f>
        <v>0</v>
      </c>
      <c r="J840" s="37"/>
    </row>
    <row r="841" spans="2:10" s="6" customFormat="1" ht="11.25" hidden="1" customHeight="1">
      <c r="B841" s="141" t="s">
        <v>782</v>
      </c>
      <c r="C841" s="122" t="s">
        <v>1167</v>
      </c>
      <c r="D841" s="88"/>
      <c r="E841" s="25"/>
      <c r="F841" s="96" t="s">
        <v>6</v>
      </c>
      <c r="G841" s="147"/>
      <c r="H841" s="55"/>
      <c r="I841" s="171">
        <f>Tableau1[[#This Row],[Commande]]*Tableau1[[#This Row],[Colonne2]]</f>
        <v>0</v>
      </c>
      <c r="J841" s="37"/>
    </row>
    <row r="842" spans="2:10" s="6" customFormat="1" ht="11.25" hidden="1" customHeight="1">
      <c r="B842" s="141" t="s">
        <v>772</v>
      </c>
      <c r="C842" s="122" t="s">
        <v>1167</v>
      </c>
      <c r="D842" s="87"/>
      <c r="E842" s="25"/>
      <c r="F842" s="96" t="s">
        <v>6</v>
      </c>
      <c r="G842" s="147"/>
      <c r="H842" s="55"/>
      <c r="I842" s="171">
        <f>Tableau1[[#This Row],[Commande]]*Tableau1[[#This Row],[Colonne2]]</f>
        <v>0</v>
      </c>
      <c r="J842" s="37"/>
    </row>
    <row r="843" spans="2:10" s="6" customFormat="1" ht="11.25" hidden="1" customHeight="1">
      <c r="B843" s="141" t="s">
        <v>172</v>
      </c>
      <c r="C843" s="122" t="s">
        <v>1167</v>
      </c>
      <c r="D843" s="87"/>
      <c r="E843" s="25"/>
      <c r="F843" s="96" t="s">
        <v>6</v>
      </c>
      <c r="G843" s="147"/>
      <c r="H843" s="55"/>
      <c r="I843" s="171">
        <f>Tableau1[[#This Row],[Commande]]*Tableau1[[#This Row],[Colonne2]]</f>
        <v>0</v>
      </c>
      <c r="J843" s="37"/>
    </row>
    <row r="844" spans="2:10" s="6" customFormat="1" ht="11.25" customHeight="1">
      <c r="B844" s="141" t="s">
        <v>165</v>
      </c>
      <c r="C844" s="122" t="s">
        <v>1167</v>
      </c>
      <c r="D844" s="106" t="s">
        <v>170</v>
      </c>
      <c r="E844" s="25">
        <v>6.4</v>
      </c>
      <c r="F844" s="96" t="s">
        <v>6</v>
      </c>
      <c r="G844" s="147"/>
      <c r="H844" s="55"/>
      <c r="I844" s="171">
        <f>Tableau1[[#This Row],[Commande]]*Tableau1[[#This Row],[Colonne2]]</f>
        <v>0</v>
      </c>
      <c r="J844" s="37"/>
    </row>
    <row r="845" spans="2:10" s="6" customFormat="1" ht="11.25" customHeight="1">
      <c r="B845" s="141" t="s">
        <v>166</v>
      </c>
      <c r="C845" s="122" t="s">
        <v>1167</v>
      </c>
      <c r="D845" s="106" t="s">
        <v>170</v>
      </c>
      <c r="E845" s="25">
        <v>6.95</v>
      </c>
      <c r="F845" s="96" t="s">
        <v>6</v>
      </c>
      <c r="G845" s="147"/>
      <c r="H845" s="55"/>
      <c r="I845" s="171">
        <f>Tableau1[[#This Row],[Commande]]*Tableau1[[#This Row],[Colonne2]]</f>
        <v>0</v>
      </c>
      <c r="J845" s="37"/>
    </row>
    <row r="846" spans="2:10" s="6" customFormat="1" ht="11.25" customHeight="1">
      <c r="B846" s="141" t="s">
        <v>177</v>
      </c>
      <c r="C846" s="122" t="s">
        <v>1167</v>
      </c>
      <c r="D846" s="106" t="s">
        <v>170</v>
      </c>
      <c r="E846" s="25">
        <v>6.7</v>
      </c>
      <c r="F846" s="96" t="s">
        <v>6</v>
      </c>
      <c r="G846" s="147"/>
      <c r="H846" s="55"/>
      <c r="I846" s="171">
        <f>Tableau1[[#This Row],[Commande]]*Tableau1[[#This Row],[Colonne2]]</f>
        <v>0</v>
      </c>
      <c r="J846" s="37"/>
    </row>
    <row r="847" spans="2:10" s="6" customFormat="1" ht="11.25" hidden="1" customHeight="1">
      <c r="B847" s="141" t="s">
        <v>178</v>
      </c>
      <c r="C847" s="122" t="s">
        <v>1167</v>
      </c>
      <c r="D847" s="87"/>
      <c r="E847" s="25"/>
      <c r="F847" s="96" t="s">
        <v>6</v>
      </c>
      <c r="G847" s="147"/>
      <c r="H847" s="55"/>
      <c r="I847" s="171">
        <f>Tableau1[[#This Row],[Commande]]*Tableau1[[#This Row],[Colonne2]]</f>
        <v>0</v>
      </c>
      <c r="J847" s="37"/>
    </row>
    <row r="848" spans="2:10" s="6" customFormat="1" ht="11.25" customHeight="1">
      <c r="B848" s="141" t="s">
        <v>179</v>
      </c>
      <c r="C848" s="122" t="s">
        <v>1167</v>
      </c>
      <c r="D848" s="106" t="s">
        <v>170</v>
      </c>
      <c r="E848" s="25">
        <v>6.5</v>
      </c>
      <c r="F848" s="96" t="s">
        <v>6</v>
      </c>
      <c r="G848" s="147"/>
      <c r="H848" s="55"/>
      <c r="I848" s="171">
        <f>Tableau1[[#This Row],[Commande]]*Tableau1[[#This Row],[Colonne2]]</f>
        <v>0</v>
      </c>
      <c r="J848" s="37"/>
    </row>
    <row r="849" spans="2:10" s="6" customFormat="1" ht="11.25" hidden="1" customHeight="1">
      <c r="B849" s="141" t="s">
        <v>180</v>
      </c>
      <c r="C849" s="122" t="s">
        <v>1167</v>
      </c>
      <c r="D849" s="87"/>
      <c r="E849" s="25"/>
      <c r="F849" s="96" t="s">
        <v>6</v>
      </c>
      <c r="G849" s="147"/>
      <c r="H849" s="55"/>
      <c r="I849" s="171">
        <f>Tableau1[[#This Row],[Commande]]*Tableau1[[#This Row],[Colonne2]]</f>
        <v>0</v>
      </c>
      <c r="J849" s="37"/>
    </row>
    <row r="850" spans="2:10" s="6" customFormat="1" ht="11.25" hidden="1" customHeight="1">
      <c r="B850" s="141" t="s">
        <v>701</v>
      </c>
      <c r="C850" s="122" t="s">
        <v>1167</v>
      </c>
      <c r="D850" s="87"/>
      <c r="E850" s="25"/>
      <c r="F850" s="96" t="s">
        <v>47</v>
      </c>
      <c r="G850" s="147"/>
      <c r="H850" s="55"/>
      <c r="I850" s="171">
        <f>Tableau1[[#This Row],[Commande]]*Tableau1[[#This Row],[Colonne2]]</f>
        <v>0</v>
      </c>
      <c r="J850" s="37"/>
    </row>
    <row r="851" spans="2:10" s="6" customFormat="1" ht="11.25" hidden="1" customHeight="1">
      <c r="B851" s="141" t="s">
        <v>186</v>
      </c>
      <c r="C851" s="122" t="s">
        <v>1167</v>
      </c>
      <c r="D851" s="87"/>
      <c r="E851" s="25"/>
      <c r="F851" s="96" t="s">
        <v>47</v>
      </c>
      <c r="G851" s="147"/>
      <c r="H851" s="55"/>
      <c r="I851" s="171">
        <f>Tableau1[[#This Row],[Commande]]*Tableau1[[#This Row],[Colonne2]]</f>
        <v>0</v>
      </c>
      <c r="J851" s="37"/>
    </row>
    <row r="852" spans="2:10" s="6" customFormat="1" ht="11.25" hidden="1" customHeight="1">
      <c r="B852" s="141" t="s">
        <v>172</v>
      </c>
      <c r="C852" s="122" t="s">
        <v>1167</v>
      </c>
      <c r="D852" s="87"/>
      <c r="E852" s="25"/>
      <c r="F852" s="96" t="s">
        <v>47</v>
      </c>
      <c r="G852" s="147"/>
      <c r="H852" s="55"/>
      <c r="I852" s="171">
        <f>Tableau1[[#This Row],[Commande]]*Tableau1[[#This Row],[Colonne2]]</f>
        <v>0</v>
      </c>
      <c r="J852" s="37"/>
    </row>
    <row r="853" spans="2:10" s="6" customFormat="1" ht="11.25" hidden="1" customHeight="1">
      <c r="B853" s="141" t="s">
        <v>166</v>
      </c>
      <c r="C853" s="122" t="s">
        <v>1167</v>
      </c>
      <c r="D853" s="87"/>
      <c r="E853" s="25"/>
      <c r="F853" s="96" t="s">
        <v>47</v>
      </c>
      <c r="G853" s="147"/>
      <c r="H853" s="55"/>
      <c r="I853" s="171">
        <f>Tableau1[[#This Row],[Commande]]*Tableau1[[#This Row],[Colonne2]]</f>
        <v>0</v>
      </c>
      <c r="J853" s="37"/>
    </row>
    <row r="854" spans="2:10" s="6" customFormat="1" ht="11.25" hidden="1" customHeight="1">
      <c r="B854" s="141" t="s">
        <v>187</v>
      </c>
      <c r="C854" s="122" t="s">
        <v>1167</v>
      </c>
      <c r="D854" s="87"/>
      <c r="E854" s="25"/>
      <c r="F854" s="96" t="s">
        <v>47</v>
      </c>
      <c r="G854" s="147"/>
      <c r="H854" s="55"/>
      <c r="I854" s="171">
        <f>Tableau1[[#This Row],[Commande]]*Tableau1[[#This Row],[Colonne2]]</f>
        <v>0</v>
      </c>
      <c r="J854" s="37"/>
    </row>
    <row r="855" spans="2:10" s="6" customFormat="1" ht="11.25" customHeight="1">
      <c r="B855" s="141" t="s">
        <v>181</v>
      </c>
      <c r="C855" s="122" t="s">
        <v>1167</v>
      </c>
      <c r="D855" s="106" t="s">
        <v>170</v>
      </c>
      <c r="E855" s="25">
        <v>5.95</v>
      </c>
      <c r="F855" s="96" t="s">
        <v>6</v>
      </c>
      <c r="G855" s="147"/>
      <c r="H855" s="55"/>
      <c r="I855" s="171">
        <f>Tableau1[[#This Row],[Commande]]*Tableau1[[#This Row],[Colonne2]]</f>
        <v>0</v>
      </c>
      <c r="J855" s="37"/>
    </row>
    <row r="856" spans="2:10" s="6" customFormat="1" ht="11.25" customHeight="1">
      <c r="B856" s="141" t="s">
        <v>182</v>
      </c>
      <c r="C856" s="122" t="s">
        <v>1167</v>
      </c>
      <c r="D856" s="106" t="s">
        <v>170</v>
      </c>
      <c r="E856" s="25">
        <v>6.95</v>
      </c>
      <c r="F856" s="96" t="s">
        <v>6</v>
      </c>
      <c r="G856" s="147"/>
      <c r="H856" s="55"/>
      <c r="I856" s="171">
        <f>Tableau1[[#This Row],[Commande]]*Tableau1[[#This Row],[Colonne2]]</f>
        <v>0</v>
      </c>
      <c r="J856" s="37"/>
    </row>
    <row r="857" spans="2:10" s="6" customFormat="1" ht="11.25" customHeight="1">
      <c r="B857" s="141" t="s">
        <v>183</v>
      </c>
      <c r="C857" s="122" t="s">
        <v>1167</v>
      </c>
      <c r="D857" s="106" t="s">
        <v>170</v>
      </c>
      <c r="E857" s="25">
        <v>6.4</v>
      </c>
      <c r="F857" s="96" t="s">
        <v>6</v>
      </c>
      <c r="G857" s="147"/>
      <c r="H857" s="55"/>
      <c r="I857" s="171">
        <f>Tableau1[[#This Row],[Commande]]*Tableau1[[#This Row],[Colonne2]]</f>
        <v>0</v>
      </c>
      <c r="J857" s="37"/>
    </row>
    <row r="858" spans="2:10" s="6" customFormat="1" ht="11.25" hidden="1" customHeight="1">
      <c r="B858" s="141" t="s">
        <v>184</v>
      </c>
      <c r="C858" s="122" t="s">
        <v>1167</v>
      </c>
      <c r="D858" s="87"/>
      <c r="E858" s="25"/>
      <c r="F858" s="96" t="s">
        <v>6</v>
      </c>
      <c r="G858" s="147"/>
      <c r="H858" s="55"/>
      <c r="I858" s="171">
        <f>Tableau1[[#This Row],[Commande]]*Tableau1[[#This Row],[Colonne2]]</f>
        <v>0</v>
      </c>
      <c r="J858" s="37"/>
    </row>
    <row r="859" spans="2:10" s="6" customFormat="1" ht="11.25" hidden="1" customHeight="1">
      <c r="B859" s="141" t="s">
        <v>185</v>
      </c>
      <c r="C859" s="122" t="s">
        <v>1167</v>
      </c>
      <c r="D859" s="87"/>
      <c r="E859" s="25"/>
      <c r="F859" s="96" t="s">
        <v>6</v>
      </c>
      <c r="G859" s="147"/>
      <c r="H859" s="55"/>
      <c r="I859" s="171">
        <f>Tableau1[[#This Row],[Commande]]*Tableau1[[#This Row],[Colonne2]]</f>
        <v>0</v>
      </c>
      <c r="J859" s="37"/>
    </row>
    <row r="860" spans="2:10" s="6" customFormat="1" ht="11.25" hidden="1" customHeight="1">
      <c r="B860" s="141" t="s">
        <v>167</v>
      </c>
      <c r="C860" s="122" t="s">
        <v>1167</v>
      </c>
      <c r="D860" s="89"/>
      <c r="E860" s="25"/>
      <c r="F860" s="45" t="s">
        <v>6</v>
      </c>
      <c r="G860" s="147"/>
      <c r="H860" s="55"/>
      <c r="I860" s="171">
        <f>Tableau1[[#This Row],[Commande]]*Tableau1[[#This Row],[Colonne2]]</f>
        <v>0</v>
      </c>
      <c r="J860" s="37"/>
    </row>
    <row r="861" spans="2:10" s="6" customFormat="1" ht="11.25" hidden="1" customHeight="1">
      <c r="B861" s="141" t="s">
        <v>702</v>
      </c>
      <c r="C861" s="122" t="s">
        <v>1167</v>
      </c>
      <c r="D861" s="89"/>
      <c r="E861" s="25"/>
      <c r="F861" s="45" t="s">
        <v>6</v>
      </c>
      <c r="G861" s="147"/>
      <c r="H861" s="55"/>
      <c r="I861" s="171">
        <f>Tableau1[[#This Row],[Commande]]*Tableau1[[#This Row],[Colonne2]]</f>
        <v>0</v>
      </c>
      <c r="J861" s="37"/>
    </row>
    <row r="862" spans="2:10" s="6" customFormat="1" ht="11.25" hidden="1" customHeight="1">
      <c r="B862" s="141" t="s">
        <v>189</v>
      </c>
      <c r="C862" s="122" t="s">
        <v>1167</v>
      </c>
      <c r="D862" s="89"/>
      <c r="E862" s="25"/>
      <c r="F862" s="45" t="s">
        <v>6</v>
      </c>
      <c r="G862" s="147"/>
      <c r="H862" s="55"/>
      <c r="I862" s="171">
        <f>Tableau1[[#This Row],[Commande]]*Tableau1[[#This Row],[Colonne2]]</f>
        <v>0</v>
      </c>
      <c r="J862" s="37"/>
    </row>
    <row r="863" spans="2:10" s="6" customFormat="1" ht="11.25" hidden="1" customHeight="1">
      <c r="B863" s="141" t="s">
        <v>703</v>
      </c>
      <c r="C863" s="122" t="s">
        <v>1167</v>
      </c>
      <c r="D863" s="89"/>
      <c r="E863" s="25"/>
      <c r="F863" s="45" t="s">
        <v>47</v>
      </c>
      <c r="G863" s="147"/>
      <c r="H863" s="55"/>
      <c r="I863" s="171">
        <f>Tableau1[[#This Row],[Commande]]*Tableau1[[#This Row],[Colonne2]]</f>
        <v>0</v>
      </c>
      <c r="J863" s="37"/>
    </row>
    <row r="864" spans="2:10" s="6" customFormat="1" ht="11.25" hidden="1" customHeight="1">
      <c r="B864" s="141" t="s">
        <v>190</v>
      </c>
      <c r="C864" s="122" t="s">
        <v>1167</v>
      </c>
      <c r="D864" s="89"/>
      <c r="E864" s="25"/>
      <c r="F864" s="45" t="s">
        <v>6</v>
      </c>
      <c r="G864" s="147"/>
      <c r="H864" s="55"/>
      <c r="I864" s="171">
        <f>Tableau1[[#This Row],[Commande]]*Tableau1[[#This Row],[Colonne2]]</f>
        <v>0</v>
      </c>
      <c r="J864" s="37"/>
    </row>
    <row r="865" spans="2:10" s="6" customFormat="1" ht="11.25" hidden="1" customHeight="1">
      <c r="B865" s="141" t="s">
        <v>704</v>
      </c>
      <c r="C865" s="122" t="s">
        <v>1167</v>
      </c>
      <c r="D865" s="89"/>
      <c r="E865" s="25"/>
      <c r="F865" s="45" t="s">
        <v>6</v>
      </c>
      <c r="G865" s="147"/>
      <c r="H865" s="55"/>
      <c r="I865" s="171">
        <f>Tableau1[[#This Row],[Commande]]*Tableau1[[#This Row],[Colonne2]]</f>
        <v>0</v>
      </c>
      <c r="J865" s="37"/>
    </row>
    <row r="866" spans="2:10" s="6" customFormat="1" ht="11.25" hidden="1" customHeight="1">
      <c r="B866" s="141" t="s">
        <v>787</v>
      </c>
      <c r="C866" s="122" t="s">
        <v>642</v>
      </c>
      <c r="D866" s="89"/>
      <c r="E866" s="25"/>
      <c r="F866" s="45" t="s">
        <v>6</v>
      </c>
      <c r="G866" s="147"/>
      <c r="H866" s="55"/>
      <c r="I866" s="171">
        <f>Tableau1[[#This Row],[Commande]]*Tableau1[[#This Row],[Colonne2]]</f>
        <v>0</v>
      </c>
      <c r="J866" s="37"/>
    </row>
    <row r="867" spans="2:10" s="6" customFormat="1" ht="11.25" hidden="1" customHeight="1">
      <c r="B867" s="141" t="s">
        <v>188</v>
      </c>
      <c r="C867" s="122" t="s">
        <v>642</v>
      </c>
      <c r="D867" s="89"/>
      <c r="E867" s="25"/>
      <c r="F867" s="45" t="s">
        <v>6</v>
      </c>
      <c r="G867" s="147"/>
      <c r="H867" s="55"/>
      <c r="I867" s="171">
        <f>Tableau1[[#This Row],[Commande]]*Tableau1[[#This Row],[Colonne2]]</f>
        <v>0</v>
      </c>
      <c r="J867" s="37"/>
    </row>
    <row r="868" spans="2:10" s="6" customFormat="1" ht="11.25" hidden="1" customHeight="1">
      <c r="B868" s="141" t="s">
        <v>777</v>
      </c>
      <c r="C868" s="122" t="s">
        <v>642</v>
      </c>
      <c r="D868" s="87" t="s">
        <v>170</v>
      </c>
      <c r="E868" s="25"/>
      <c r="F868" s="96" t="s">
        <v>27</v>
      </c>
      <c r="G868" s="147"/>
      <c r="H868" s="55"/>
      <c r="I868" s="171">
        <f>Tableau1[[#This Row],[Commande]]*Tableau1[[#This Row],[Colonne2]]</f>
        <v>0</v>
      </c>
      <c r="J868" s="37"/>
    </row>
    <row r="869" spans="2:10" s="6" customFormat="1" ht="11.25" hidden="1" customHeight="1">
      <c r="B869" s="141" t="s">
        <v>778</v>
      </c>
      <c r="C869" s="122" t="s">
        <v>642</v>
      </c>
      <c r="D869" s="87" t="s">
        <v>170</v>
      </c>
      <c r="E869" s="25"/>
      <c r="F869" s="96" t="s">
        <v>27</v>
      </c>
      <c r="G869" s="147"/>
      <c r="H869" s="55"/>
      <c r="I869" s="171">
        <f>Tableau1[[#This Row],[Commande]]*Tableau1[[#This Row],[Colonne2]]</f>
        <v>0</v>
      </c>
      <c r="J869" s="37"/>
    </row>
    <row r="870" spans="2:10" s="6" customFormat="1" ht="11.25" hidden="1" customHeight="1">
      <c r="B870" s="141" t="s">
        <v>779</v>
      </c>
      <c r="C870" s="122" t="s">
        <v>642</v>
      </c>
      <c r="D870" s="87" t="s">
        <v>170</v>
      </c>
      <c r="E870" s="25"/>
      <c r="F870" s="96" t="s">
        <v>27</v>
      </c>
      <c r="G870" s="147"/>
      <c r="H870" s="55"/>
      <c r="I870" s="171">
        <f>Tableau1[[#This Row],[Commande]]*Tableau1[[#This Row],[Colonne2]]</f>
        <v>0</v>
      </c>
      <c r="J870" s="37"/>
    </row>
    <row r="871" spans="2:10" s="6" customFormat="1" ht="11.25" hidden="1" customHeight="1">
      <c r="B871" s="141" t="s">
        <v>780</v>
      </c>
      <c r="C871" s="122" t="s">
        <v>1166</v>
      </c>
      <c r="D871" s="87" t="s">
        <v>170</v>
      </c>
      <c r="E871" s="25"/>
      <c r="F871" s="96" t="s">
        <v>27</v>
      </c>
      <c r="G871" s="147"/>
      <c r="H871" s="55"/>
      <c r="I871" s="171">
        <f>Tableau1[[#This Row],[Commande]]*Tableau1[[#This Row],[Colonne2]]</f>
        <v>0</v>
      </c>
      <c r="J871" s="37"/>
    </row>
    <row r="872" spans="2:10" ht="16.149999999999999" customHeight="1">
      <c r="B872" s="176" t="s">
        <v>961</v>
      </c>
      <c r="C872" s="173" t="s">
        <v>234</v>
      </c>
      <c r="D872" s="114"/>
      <c r="E872" s="115" t="s">
        <v>0</v>
      </c>
      <c r="F872" s="116" t="s">
        <v>64</v>
      </c>
      <c r="G872" s="174" t="s">
        <v>2</v>
      </c>
      <c r="H872" s="175"/>
      <c r="I872" s="171"/>
      <c r="J872" s="11"/>
    </row>
    <row r="873" spans="2:10" s="6" customFormat="1" ht="12" customHeight="1">
      <c r="B873" s="141" t="s">
        <v>543</v>
      </c>
      <c r="C873" s="122" t="s">
        <v>1165</v>
      </c>
      <c r="D873" s="47"/>
      <c r="E873" s="25">
        <v>5</v>
      </c>
      <c r="F873" s="45" t="s">
        <v>3</v>
      </c>
      <c r="G873" s="147"/>
      <c r="H873" s="55"/>
      <c r="I873" s="171">
        <f>Tableau1[[#This Row],[Commande]]*Tableau1[[#This Row],[Colonne2]]</f>
        <v>0</v>
      </c>
      <c r="J873" s="9"/>
    </row>
    <row r="874" spans="2:10" s="34" customFormat="1" ht="12" customHeight="1">
      <c r="B874" s="143" t="s">
        <v>677</v>
      </c>
      <c r="C874" s="123" t="s">
        <v>1165</v>
      </c>
      <c r="D874" s="71" t="s">
        <v>171</v>
      </c>
      <c r="E874" s="107">
        <v>21</v>
      </c>
      <c r="F874" s="46" t="s">
        <v>44</v>
      </c>
      <c r="G874" s="147"/>
      <c r="H874" s="55"/>
      <c r="I874" s="171">
        <f>Tableau1[[#This Row],[Commande]]*Tableau1[[#This Row],[Colonne2]]</f>
        <v>0</v>
      </c>
      <c r="J874" s="33"/>
    </row>
    <row r="875" spans="2:10" s="6" customFormat="1" ht="12" customHeight="1">
      <c r="B875" s="141" t="s">
        <v>542</v>
      </c>
      <c r="C875" s="122" t="s">
        <v>1165</v>
      </c>
      <c r="D875" s="47"/>
      <c r="E875" s="25">
        <v>5</v>
      </c>
      <c r="F875" s="45" t="s">
        <v>3</v>
      </c>
      <c r="G875" s="147"/>
      <c r="H875" s="55"/>
      <c r="I875" s="171">
        <f>Tableau1[[#This Row],[Commande]]*Tableau1[[#This Row],[Colonne2]]</f>
        <v>0</v>
      </c>
      <c r="J875" s="9"/>
    </row>
    <row r="876" spans="2:10" s="34" customFormat="1" ht="12" customHeight="1">
      <c r="B876" s="143" t="s">
        <v>542</v>
      </c>
      <c r="C876" s="123" t="s">
        <v>1165</v>
      </c>
      <c r="D876" s="71" t="s">
        <v>171</v>
      </c>
      <c r="E876" s="107">
        <v>21</v>
      </c>
      <c r="F876" s="46" t="s">
        <v>44</v>
      </c>
      <c r="G876" s="147"/>
      <c r="H876" s="55"/>
      <c r="I876" s="171">
        <f>Tableau1[[#This Row],[Commande]]*Tableau1[[#This Row],[Colonne2]]</f>
        <v>0</v>
      </c>
      <c r="J876" s="33"/>
    </row>
    <row r="877" spans="2:10" s="6" customFormat="1" ht="12" customHeight="1">
      <c r="B877" s="141" t="s">
        <v>544</v>
      </c>
      <c r="C877" s="122" t="s">
        <v>1165</v>
      </c>
      <c r="D877" s="47"/>
      <c r="E877" s="25">
        <v>5</v>
      </c>
      <c r="F877" s="45" t="s">
        <v>3</v>
      </c>
      <c r="G877" s="147"/>
      <c r="H877" s="55"/>
      <c r="I877" s="171">
        <f>Tableau1[[#This Row],[Commande]]*Tableau1[[#This Row],[Colonne2]]</f>
        <v>0</v>
      </c>
      <c r="J877" s="9"/>
    </row>
    <row r="878" spans="2:10" s="34" customFormat="1" ht="12" customHeight="1">
      <c r="B878" s="143" t="s">
        <v>544</v>
      </c>
      <c r="C878" s="123" t="s">
        <v>1165</v>
      </c>
      <c r="D878" s="71" t="s">
        <v>171</v>
      </c>
      <c r="E878" s="107">
        <v>21</v>
      </c>
      <c r="F878" s="46" t="s">
        <v>44</v>
      </c>
      <c r="G878" s="147"/>
      <c r="H878" s="55"/>
      <c r="I878" s="171">
        <f>Tableau1[[#This Row],[Commande]]*Tableau1[[#This Row],[Colonne2]]</f>
        <v>0</v>
      </c>
      <c r="J878" s="33"/>
    </row>
    <row r="879" spans="2:10" s="6" customFormat="1" ht="12" customHeight="1">
      <c r="B879" s="141" t="s">
        <v>599</v>
      </c>
      <c r="C879" s="122" t="s">
        <v>1165</v>
      </c>
      <c r="D879" s="47"/>
      <c r="E879" s="25">
        <v>5</v>
      </c>
      <c r="F879" s="45" t="s">
        <v>3</v>
      </c>
      <c r="G879" s="147"/>
      <c r="H879" s="55"/>
      <c r="I879" s="171">
        <f>Tableau1[[#This Row],[Commande]]*Tableau1[[#This Row],[Colonne2]]</f>
        <v>0</v>
      </c>
      <c r="J879" s="9"/>
    </row>
    <row r="880" spans="2:10" s="34" customFormat="1" ht="12" customHeight="1">
      <c r="B880" s="143" t="s">
        <v>599</v>
      </c>
      <c r="C880" s="123" t="s">
        <v>1165</v>
      </c>
      <c r="D880" s="71" t="s">
        <v>171</v>
      </c>
      <c r="E880" s="107">
        <v>22</v>
      </c>
      <c r="F880" s="46" t="s">
        <v>44</v>
      </c>
      <c r="G880" s="147"/>
      <c r="H880" s="55"/>
      <c r="I880" s="171">
        <f>Tableau1[[#This Row],[Commande]]*Tableau1[[#This Row],[Colonne2]]</f>
        <v>0</v>
      </c>
      <c r="J880" s="33"/>
    </row>
    <row r="881" spans="2:18" s="34" customFormat="1" ht="12" customHeight="1">
      <c r="B881" s="141" t="s">
        <v>1245</v>
      </c>
      <c r="C881" s="122" t="s">
        <v>1165</v>
      </c>
      <c r="D881" s="47"/>
      <c r="E881" s="25">
        <v>6</v>
      </c>
      <c r="F881" s="45" t="s">
        <v>3</v>
      </c>
      <c r="G881" s="147"/>
      <c r="H881" s="55"/>
      <c r="I881" s="171">
        <f>Tableau1[[#This Row],[Commande]]*Tableau1[[#This Row],[Colonne2]]</f>
        <v>0</v>
      </c>
      <c r="J881" s="33"/>
    </row>
    <row r="882" spans="2:18" s="34" customFormat="1" ht="12" customHeight="1">
      <c r="B882" s="143" t="s">
        <v>1246</v>
      </c>
      <c r="C882" s="123" t="s">
        <v>1165</v>
      </c>
      <c r="D882" s="71" t="s">
        <v>171</v>
      </c>
      <c r="E882" s="107">
        <v>27.9</v>
      </c>
      <c r="F882" s="46" t="s">
        <v>44</v>
      </c>
      <c r="G882" s="147"/>
      <c r="H882" s="55"/>
      <c r="I882" s="171">
        <f>Tableau1[[#This Row],[Commande]]*Tableau1[[#This Row],[Colonne2]]</f>
        <v>0</v>
      </c>
      <c r="J882" s="33"/>
    </row>
    <row r="883" spans="2:18" s="6" customFormat="1" ht="12" customHeight="1">
      <c r="B883" s="141" t="s">
        <v>545</v>
      </c>
      <c r="C883" s="122" t="s">
        <v>1165</v>
      </c>
      <c r="D883" s="47"/>
      <c r="E883" s="25">
        <v>6</v>
      </c>
      <c r="F883" s="45" t="s">
        <v>3</v>
      </c>
      <c r="G883" s="147"/>
      <c r="H883" s="55"/>
      <c r="I883" s="171">
        <f>Tableau1[[#This Row],[Commande]]*Tableau1[[#This Row],[Colonne2]]</f>
        <v>0</v>
      </c>
      <c r="J883" s="9"/>
    </row>
    <row r="884" spans="2:18" s="34" customFormat="1" ht="12" customHeight="1">
      <c r="B884" s="143" t="s">
        <v>678</v>
      </c>
      <c r="C884" s="123" t="s">
        <v>1165</v>
      </c>
      <c r="D884" s="71" t="s">
        <v>171</v>
      </c>
      <c r="E884" s="107">
        <v>27.9</v>
      </c>
      <c r="F884" s="46" t="s">
        <v>44</v>
      </c>
      <c r="G884" s="147"/>
      <c r="H884" s="55"/>
      <c r="I884" s="171">
        <f>Tableau1[[#This Row],[Commande]]*Tableau1[[#This Row],[Colonne2]]</f>
        <v>0</v>
      </c>
      <c r="J884" s="33"/>
    </row>
    <row r="885" spans="2:18" s="6" customFormat="1" ht="12" customHeight="1">
      <c r="B885" s="141" t="s">
        <v>546</v>
      </c>
      <c r="C885" s="122" t="s">
        <v>1165</v>
      </c>
      <c r="D885" s="47"/>
      <c r="E885" s="25">
        <v>6</v>
      </c>
      <c r="F885" s="45" t="s">
        <v>3</v>
      </c>
      <c r="G885" s="147"/>
      <c r="H885" s="55"/>
      <c r="I885" s="171">
        <f>Tableau1[[#This Row],[Commande]]*Tableau1[[#This Row],[Colonne2]]</f>
        <v>0</v>
      </c>
      <c r="J885" s="9"/>
    </row>
    <row r="886" spans="2:18" s="34" customFormat="1" ht="12" customHeight="1">
      <c r="B886" s="143" t="s">
        <v>546</v>
      </c>
      <c r="C886" s="123" t="s">
        <v>1165</v>
      </c>
      <c r="D886" s="71" t="s">
        <v>171</v>
      </c>
      <c r="E886" s="107">
        <v>25.5</v>
      </c>
      <c r="F886" s="46" t="s">
        <v>44</v>
      </c>
      <c r="G886" s="147"/>
      <c r="H886" s="55"/>
      <c r="I886" s="171">
        <f>Tableau1[[#This Row],[Commande]]*Tableau1[[#This Row],[Colonne2]]</f>
        <v>0</v>
      </c>
      <c r="J886" s="33"/>
    </row>
    <row r="887" spans="2:18" s="6" customFormat="1" ht="12" hidden="1" customHeight="1">
      <c r="B887" s="141" t="s">
        <v>547</v>
      </c>
      <c r="C887" s="122" t="s">
        <v>1165</v>
      </c>
      <c r="D887" s="47"/>
      <c r="E887" s="25"/>
      <c r="F887" s="45" t="s">
        <v>3</v>
      </c>
      <c r="G887" s="147"/>
      <c r="H887" s="55"/>
      <c r="I887" s="171">
        <f>Tableau1[[#This Row],[Commande]]*Tableau1[[#This Row],[Colonne2]]</f>
        <v>0</v>
      </c>
      <c r="J887" s="9"/>
    </row>
    <row r="888" spans="2:18" s="34" customFormat="1" ht="12" hidden="1" customHeight="1">
      <c r="B888" s="143" t="s">
        <v>679</v>
      </c>
      <c r="C888" s="123" t="s">
        <v>1165</v>
      </c>
      <c r="D888" s="71" t="s">
        <v>171</v>
      </c>
      <c r="E888" s="25"/>
      <c r="F888" s="46" t="s">
        <v>44</v>
      </c>
      <c r="G888" s="147"/>
      <c r="H888" s="55"/>
      <c r="I888" s="171">
        <f>Tableau1[[#This Row],[Commande]]*Tableau1[[#This Row],[Colonne2]]</f>
        <v>0</v>
      </c>
      <c r="J888" s="33"/>
    </row>
    <row r="889" spans="2:18" s="34" customFormat="1" ht="12" customHeight="1">
      <c r="B889" s="141" t="s">
        <v>1084</v>
      </c>
      <c r="C889" s="122" t="s">
        <v>1165</v>
      </c>
      <c r="D889" s="47"/>
      <c r="E889" s="25">
        <v>7.2</v>
      </c>
      <c r="F889" s="45" t="s">
        <v>3</v>
      </c>
      <c r="G889" s="147"/>
      <c r="H889" s="55"/>
      <c r="I889" s="171">
        <f>Tableau1[[#This Row],[Commande]]*Tableau1[[#This Row],[Colonne2]]</f>
        <v>0</v>
      </c>
      <c r="J889" s="33"/>
    </row>
    <row r="890" spans="2:18" s="34" customFormat="1" ht="12" customHeight="1">
      <c r="B890" s="143" t="s">
        <v>1085</v>
      </c>
      <c r="C890" s="123" t="s">
        <v>1165</v>
      </c>
      <c r="D890" s="71" t="s">
        <v>171</v>
      </c>
      <c r="E890" s="107">
        <v>33</v>
      </c>
      <c r="F890" s="46" t="s">
        <v>44</v>
      </c>
      <c r="G890" s="147"/>
      <c r="H890" s="55"/>
      <c r="I890" s="171">
        <f>Tableau1[[#This Row],[Commande]]*Tableau1[[#This Row],[Colonne2]]</f>
        <v>0</v>
      </c>
      <c r="J890" s="33"/>
    </row>
    <row r="891" spans="2:18" s="6" customFormat="1" ht="12" customHeight="1">
      <c r="B891" s="141" t="s">
        <v>548</v>
      </c>
      <c r="C891" s="122" t="s">
        <v>1165</v>
      </c>
      <c r="D891" s="47"/>
      <c r="E891" s="25">
        <v>7.4</v>
      </c>
      <c r="F891" s="45" t="s">
        <v>3</v>
      </c>
      <c r="G891" s="147"/>
      <c r="H891" s="55"/>
      <c r="I891" s="171">
        <f>Tableau1[[#This Row],[Commande]]*Tableau1[[#This Row],[Colonne2]]</f>
        <v>0</v>
      </c>
      <c r="J891" s="9"/>
    </row>
    <row r="892" spans="2:18" s="34" customFormat="1" ht="12" customHeight="1">
      <c r="B892" s="143" t="s">
        <v>680</v>
      </c>
      <c r="C892" s="123" t="s">
        <v>1165</v>
      </c>
      <c r="D892" s="71" t="s">
        <v>171</v>
      </c>
      <c r="E892" s="107">
        <v>33</v>
      </c>
      <c r="F892" s="46" t="s">
        <v>44</v>
      </c>
      <c r="G892" s="147"/>
      <c r="H892" s="55"/>
      <c r="I892" s="171">
        <f>Tableau1[[#This Row],[Commande]]*Tableau1[[#This Row],[Colonne2]]</f>
        <v>0</v>
      </c>
      <c r="J892" s="33"/>
    </row>
    <row r="893" spans="2:18" s="6" customFormat="1" ht="14.25" hidden="1" customHeight="1">
      <c r="B893" s="149" t="s">
        <v>714</v>
      </c>
      <c r="C893" s="158"/>
      <c r="D893" s="159"/>
      <c r="E893" s="232"/>
      <c r="F893" s="161"/>
      <c r="G893" s="147"/>
      <c r="H893" s="54"/>
      <c r="I893" s="171">
        <f>Tableau1[[#This Row],[Commande]]*Tableau1[[#This Row],[Colonne2]]</f>
        <v>0</v>
      </c>
      <c r="J893" s="9"/>
      <c r="K893" s="1"/>
      <c r="L893" s="1"/>
      <c r="M893" s="1"/>
      <c r="N893" s="1"/>
      <c r="O893" s="1"/>
      <c r="P893" s="1"/>
      <c r="Q893" s="1"/>
      <c r="R893" s="1"/>
    </row>
    <row r="894" spans="2:18" s="6" customFormat="1" ht="11.25" hidden="1" customHeight="1">
      <c r="B894" s="141" t="s">
        <v>140</v>
      </c>
      <c r="C894" s="122"/>
      <c r="D894" s="78"/>
      <c r="E894" s="25"/>
      <c r="F894" s="96" t="s">
        <v>3</v>
      </c>
      <c r="G894" s="147"/>
      <c r="H894" s="55"/>
      <c r="I894" s="171">
        <f>Tableau1[[#This Row],[Commande]]*Tableau1[[#This Row],[Colonne2]]</f>
        <v>0</v>
      </c>
      <c r="J894" s="9"/>
      <c r="K894" s="1"/>
      <c r="L894" s="1"/>
      <c r="M894" s="1"/>
      <c r="N894" s="1"/>
      <c r="O894" s="1"/>
      <c r="P894" s="1"/>
      <c r="Q894" s="1"/>
      <c r="R894" s="1"/>
    </row>
    <row r="895" spans="2:18" s="6" customFormat="1" ht="11.25" hidden="1" customHeight="1">
      <c r="B895" s="141" t="s">
        <v>141</v>
      </c>
      <c r="C895" s="122"/>
      <c r="D895" s="78"/>
      <c r="E895" s="25"/>
      <c r="F895" s="96" t="s">
        <v>3</v>
      </c>
      <c r="G895" s="147"/>
      <c r="H895" s="55"/>
      <c r="I895" s="171">
        <f>Tableau1[[#This Row],[Commande]]*Tableau1[[#This Row],[Colonne2]]</f>
        <v>0</v>
      </c>
      <c r="J895" s="9"/>
      <c r="K895" s="1"/>
      <c r="L895" s="1"/>
      <c r="M895" s="1"/>
      <c r="N895" s="1"/>
      <c r="O895" s="1"/>
      <c r="P895" s="1"/>
      <c r="Q895" s="1"/>
      <c r="R895" s="1"/>
    </row>
    <row r="896" spans="2:18" s="6" customFormat="1" ht="20.25" hidden="1" customHeight="1">
      <c r="B896" s="144" t="s">
        <v>705</v>
      </c>
      <c r="C896" s="122"/>
      <c r="D896" s="78"/>
      <c r="E896" s="25"/>
      <c r="F896" s="96" t="s">
        <v>3</v>
      </c>
      <c r="G896" s="147"/>
      <c r="H896" s="55"/>
      <c r="I896" s="171">
        <f>Tableau1[[#This Row],[Commande]]*Tableau1[[#This Row],[Colonne2]]</f>
        <v>0</v>
      </c>
      <c r="J896" s="9"/>
      <c r="K896" s="1"/>
      <c r="L896" s="1"/>
      <c r="M896" s="1"/>
      <c r="N896" s="1"/>
      <c r="O896" s="1"/>
      <c r="P896" s="1"/>
      <c r="Q896" s="1"/>
      <c r="R896" s="1"/>
    </row>
    <row r="897" spans="2:18" s="6" customFormat="1" ht="16.149999999999999" customHeight="1">
      <c r="B897" s="177" t="s">
        <v>981</v>
      </c>
      <c r="C897" s="173" t="s">
        <v>234</v>
      </c>
      <c r="D897" s="114"/>
      <c r="E897" s="115" t="s">
        <v>0</v>
      </c>
      <c r="F897" s="116" t="s">
        <v>64</v>
      </c>
      <c r="G897" s="174" t="s">
        <v>2</v>
      </c>
      <c r="H897" s="175"/>
      <c r="I897" s="171"/>
      <c r="J897" s="9"/>
      <c r="K897" s="1"/>
      <c r="L897" s="1"/>
      <c r="M897" s="1"/>
      <c r="N897" s="1"/>
      <c r="O897" s="1"/>
      <c r="P897" s="1"/>
      <c r="Q897" s="1"/>
      <c r="R897" s="1"/>
    </row>
    <row r="898" spans="2:18" s="6" customFormat="1" ht="11.25" customHeight="1">
      <c r="B898" s="141" t="s">
        <v>1247</v>
      </c>
      <c r="C898" s="122" t="s">
        <v>646</v>
      </c>
      <c r="D898" s="69"/>
      <c r="E898" s="25">
        <v>6.5</v>
      </c>
      <c r="F898" s="45" t="s">
        <v>124</v>
      </c>
      <c r="G898" s="147"/>
      <c r="H898" s="55"/>
      <c r="I898" s="171">
        <f>Tableau1[[#This Row],[Commande]]*Tableau1[[#This Row],[Colonne2]]</f>
        <v>0</v>
      </c>
      <c r="J898" s="9"/>
    </row>
    <row r="899" spans="2:18" s="6" customFormat="1" ht="11.25" customHeight="1">
      <c r="B899" s="141" t="s">
        <v>303</v>
      </c>
      <c r="C899" s="122" t="s">
        <v>646</v>
      </c>
      <c r="D899" s="69"/>
      <c r="E899" s="25">
        <v>4</v>
      </c>
      <c r="F899" s="45" t="s">
        <v>124</v>
      </c>
      <c r="G899" s="147"/>
      <c r="H899" s="55"/>
      <c r="I899" s="171">
        <f>Tableau1[[#This Row],[Commande]]*Tableau1[[#This Row],[Colonne2]]</f>
        <v>0</v>
      </c>
      <c r="J899" s="9"/>
    </row>
    <row r="900" spans="2:18" s="6" customFormat="1" ht="11.25" customHeight="1">
      <c r="B900" s="141" t="s">
        <v>304</v>
      </c>
      <c r="C900" s="122" t="s">
        <v>642</v>
      </c>
      <c r="D900" s="69"/>
      <c r="E900" s="25">
        <v>6.7</v>
      </c>
      <c r="F900" s="45" t="s">
        <v>124</v>
      </c>
      <c r="G900" s="147"/>
      <c r="H900" s="55"/>
      <c r="I900" s="171">
        <f>Tableau1[[#This Row],[Commande]]*Tableau1[[#This Row],[Colonne2]]</f>
        <v>0</v>
      </c>
      <c r="J900" s="9"/>
    </row>
    <row r="901" spans="2:18" s="6" customFormat="1" ht="11.25" customHeight="1">
      <c r="B901" s="141" t="s">
        <v>1116</v>
      </c>
      <c r="C901" s="122" t="s">
        <v>642</v>
      </c>
      <c r="D901" s="106" t="s">
        <v>170</v>
      </c>
      <c r="E901" s="25">
        <v>8.9</v>
      </c>
      <c r="F901" s="45" t="s">
        <v>124</v>
      </c>
      <c r="G901" s="147"/>
      <c r="H901" s="55"/>
      <c r="I901" s="171">
        <f>Tableau1[[#This Row],[Commande]]*Tableau1[[#This Row],[Colonne2]]</f>
        <v>0</v>
      </c>
      <c r="J901" s="9"/>
    </row>
    <row r="902" spans="2:18" ht="16.149999999999999" customHeight="1">
      <c r="B902" s="176" t="s">
        <v>963</v>
      </c>
      <c r="C902" s="173" t="s">
        <v>234</v>
      </c>
      <c r="D902" s="114"/>
      <c r="E902" s="115" t="s">
        <v>0</v>
      </c>
      <c r="F902" s="116" t="s">
        <v>64</v>
      </c>
      <c r="G902" s="174" t="s">
        <v>2</v>
      </c>
      <c r="H902" s="175"/>
      <c r="I902" s="171"/>
      <c r="J902" s="11"/>
    </row>
    <row r="903" spans="2:18" s="6" customFormat="1" ht="12" hidden="1" customHeight="1">
      <c r="B903" s="141" t="s">
        <v>323</v>
      </c>
      <c r="C903" s="122" t="s">
        <v>642</v>
      </c>
      <c r="D903" s="78"/>
      <c r="E903" s="25"/>
      <c r="F903" s="96" t="s">
        <v>3</v>
      </c>
      <c r="G903" s="147"/>
      <c r="H903" s="56"/>
      <c r="I903" s="171">
        <f>Tableau1[[#This Row],[Commande]]*Tableau1[[#This Row],[Colonne2]]</f>
        <v>0</v>
      </c>
      <c r="J903" s="9"/>
    </row>
    <row r="904" spans="2:18" s="34" customFormat="1" ht="12" hidden="1" customHeight="1">
      <c r="B904" s="143" t="s">
        <v>323</v>
      </c>
      <c r="C904" s="123" t="s">
        <v>642</v>
      </c>
      <c r="D904" s="79" t="s">
        <v>171</v>
      </c>
      <c r="E904" s="25"/>
      <c r="F904" s="101" t="s">
        <v>129</v>
      </c>
      <c r="G904" s="147"/>
      <c r="H904" s="56"/>
      <c r="I904" s="171">
        <f>Tableau1[[#This Row],[Commande]]*Tableau1[[#This Row],[Colonne2]]</f>
        <v>0</v>
      </c>
      <c r="J904" s="33"/>
    </row>
    <row r="905" spans="2:18" s="6" customFormat="1" ht="12" hidden="1" customHeight="1">
      <c r="B905" s="141" t="s">
        <v>324</v>
      </c>
      <c r="C905" s="122" t="s">
        <v>645</v>
      </c>
      <c r="D905" s="78"/>
      <c r="E905" s="25"/>
      <c r="F905" s="96" t="s">
        <v>3</v>
      </c>
      <c r="G905" s="147"/>
      <c r="H905" s="56"/>
      <c r="I905" s="171">
        <f>Tableau1[[#This Row],[Commande]]*Tableau1[[#This Row],[Colonne2]]</f>
        <v>0</v>
      </c>
      <c r="J905" s="9"/>
    </row>
    <row r="906" spans="2:18" s="34" customFormat="1" ht="12" hidden="1" customHeight="1">
      <c r="B906" s="143" t="s">
        <v>325</v>
      </c>
      <c r="C906" s="123" t="s">
        <v>642</v>
      </c>
      <c r="D906" s="79" t="s">
        <v>171</v>
      </c>
      <c r="E906" s="25"/>
      <c r="F906" s="101" t="s">
        <v>129</v>
      </c>
      <c r="G906" s="147"/>
      <c r="H906" s="56"/>
      <c r="I906" s="171">
        <f>Tableau1[[#This Row],[Commande]]*Tableau1[[#This Row],[Colonne2]]</f>
        <v>0</v>
      </c>
      <c r="J906" s="33"/>
    </row>
    <row r="907" spans="2:18" s="6" customFormat="1" ht="12" hidden="1" customHeight="1">
      <c r="B907" s="141" t="s">
        <v>326</v>
      </c>
      <c r="C907" s="122" t="s">
        <v>642</v>
      </c>
      <c r="D907" s="78"/>
      <c r="E907" s="25"/>
      <c r="F907" s="96" t="s">
        <v>3</v>
      </c>
      <c r="G907" s="147"/>
      <c r="H907" s="56"/>
      <c r="I907" s="171">
        <f>Tableau1[[#This Row],[Commande]]*Tableau1[[#This Row],[Colonne2]]</f>
        <v>0</v>
      </c>
      <c r="J907" s="9"/>
    </row>
    <row r="908" spans="2:18" s="34" customFormat="1" ht="12" hidden="1" customHeight="1">
      <c r="B908" s="143" t="s">
        <v>327</v>
      </c>
      <c r="C908" s="123" t="s">
        <v>642</v>
      </c>
      <c r="D908" s="79" t="s">
        <v>171</v>
      </c>
      <c r="E908" s="25"/>
      <c r="F908" s="101" t="s">
        <v>129</v>
      </c>
      <c r="G908" s="147"/>
      <c r="H908" s="56"/>
      <c r="I908" s="171">
        <f>Tableau1[[#This Row],[Commande]]*Tableau1[[#This Row],[Colonne2]]</f>
        <v>0</v>
      </c>
      <c r="J908" s="33"/>
    </row>
    <row r="909" spans="2:18" s="34" customFormat="1" ht="12" hidden="1" customHeight="1">
      <c r="B909" s="144" t="s">
        <v>773</v>
      </c>
      <c r="C909" s="122" t="s">
        <v>642</v>
      </c>
      <c r="D909" s="80"/>
      <c r="E909" s="25"/>
      <c r="F909" s="96" t="s">
        <v>3</v>
      </c>
      <c r="G909" s="147"/>
      <c r="H909" s="56"/>
      <c r="I909" s="171">
        <f>Tableau1[[#This Row],[Commande]]*Tableau1[[#This Row],[Colonne2]]</f>
        <v>0</v>
      </c>
      <c r="J909" s="33"/>
    </row>
    <row r="910" spans="2:18" s="34" customFormat="1" ht="12" hidden="1" customHeight="1">
      <c r="B910" s="144" t="s">
        <v>774</v>
      </c>
      <c r="C910" s="122" t="s">
        <v>642</v>
      </c>
      <c r="D910" s="80"/>
      <c r="E910" s="25"/>
      <c r="F910" s="96" t="s">
        <v>3</v>
      </c>
      <c r="G910" s="147"/>
      <c r="H910" s="56"/>
      <c r="I910" s="171">
        <f>Tableau1[[#This Row],[Commande]]*Tableau1[[#This Row],[Colonne2]]</f>
        <v>0</v>
      </c>
      <c r="J910" s="33"/>
    </row>
    <row r="911" spans="2:18" s="34" customFormat="1" ht="12" hidden="1" customHeight="1">
      <c r="B911" s="144" t="s">
        <v>775</v>
      </c>
      <c r="C911" s="122" t="s">
        <v>642</v>
      </c>
      <c r="D911" s="80"/>
      <c r="E911" s="25"/>
      <c r="F911" s="96" t="s">
        <v>3</v>
      </c>
      <c r="G911" s="147"/>
      <c r="H911" s="56"/>
      <c r="I911" s="171">
        <f>Tableau1[[#This Row],[Commande]]*Tableau1[[#This Row],[Colonne2]]</f>
        <v>0</v>
      </c>
      <c r="J911" s="33"/>
    </row>
    <row r="912" spans="2:18" s="6" customFormat="1" ht="12" hidden="1" customHeight="1">
      <c r="B912" s="141" t="s">
        <v>328</v>
      </c>
      <c r="C912" s="122" t="s">
        <v>642</v>
      </c>
      <c r="D912" s="78"/>
      <c r="E912" s="25"/>
      <c r="F912" s="96" t="s">
        <v>3</v>
      </c>
      <c r="G912" s="147"/>
      <c r="H912" s="56"/>
      <c r="I912" s="171">
        <f>Tableau1[[#This Row],[Commande]]*Tableau1[[#This Row],[Colonne2]]</f>
        <v>0</v>
      </c>
      <c r="J912" s="9"/>
    </row>
    <row r="913" spans="2:10" s="34" customFormat="1" ht="12" hidden="1" customHeight="1">
      <c r="B913" s="143" t="s">
        <v>329</v>
      </c>
      <c r="C913" s="123" t="s">
        <v>642</v>
      </c>
      <c r="D913" s="79" t="s">
        <v>171</v>
      </c>
      <c r="E913" s="25"/>
      <c r="F913" s="101" t="s">
        <v>129</v>
      </c>
      <c r="G913" s="147"/>
      <c r="H913" s="56"/>
      <c r="I913" s="171">
        <f>Tableau1[[#This Row],[Commande]]*Tableau1[[#This Row],[Colonne2]]</f>
        <v>0</v>
      </c>
      <c r="J913" s="33"/>
    </row>
    <row r="914" spans="2:10" s="34" customFormat="1" ht="12" hidden="1" customHeight="1">
      <c r="B914" s="141" t="s">
        <v>307</v>
      </c>
      <c r="C914" s="122" t="s">
        <v>642</v>
      </c>
      <c r="D914" s="76"/>
      <c r="E914" s="25"/>
      <c r="F914" s="96" t="s">
        <v>3</v>
      </c>
      <c r="G914" s="147"/>
      <c r="H914" s="56"/>
      <c r="I914" s="171">
        <f>Tableau1[[#This Row],[Commande]]*Tableau1[[#This Row],[Colonne2]]</f>
        <v>0</v>
      </c>
      <c r="J914" s="33"/>
    </row>
    <row r="915" spans="2:10" s="6" customFormat="1" ht="12" hidden="1" customHeight="1">
      <c r="B915" s="141" t="s">
        <v>308</v>
      </c>
      <c r="C915" s="122" t="s">
        <v>642</v>
      </c>
      <c r="D915" s="76"/>
      <c r="E915" s="25"/>
      <c r="F915" s="96" t="s">
        <v>3</v>
      </c>
      <c r="G915" s="147"/>
      <c r="H915" s="56"/>
      <c r="I915" s="171">
        <f>Tableau1[[#This Row],[Commande]]*Tableau1[[#This Row],[Colonne2]]</f>
        <v>0</v>
      </c>
      <c r="J915" s="9"/>
    </row>
    <row r="916" spans="2:10" s="34" customFormat="1" ht="12" hidden="1" customHeight="1">
      <c r="B916" s="141" t="s">
        <v>309</v>
      </c>
      <c r="C916" s="122" t="s">
        <v>642</v>
      </c>
      <c r="D916" s="76"/>
      <c r="E916" s="25"/>
      <c r="F916" s="96" t="s">
        <v>3</v>
      </c>
      <c r="G916" s="147"/>
      <c r="H916" s="56"/>
      <c r="I916" s="171">
        <f>Tableau1[[#This Row],[Commande]]*Tableau1[[#This Row],[Colonne2]]</f>
        <v>0</v>
      </c>
      <c r="J916" s="33"/>
    </row>
    <row r="917" spans="2:10" s="6" customFormat="1" ht="12" hidden="1" customHeight="1">
      <c r="B917" s="141" t="s">
        <v>310</v>
      </c>
      <c r="C917" s="122" t="s">
        <v>642</v>
      </c>
      <c r="D917" s="72"/>
      <c r="E917" s="25"/>
      <c r="F917" s="45" t="s">
        <v>4</v>
      </c>
      <c r="G917" s="147"/>
      <c r="H917" s="56"/>
      <c r="I917" s="171">
        <f>Tableau1[[#This Row],[Commande]]*Tableau1[[#This Row],[Colonne2]]</f>
        <v>0</v>
      </c>
      <c r="J917" s="9"/>
    </row>
    <row r="918" spans="2:10" s="34" customFormat="1" ht="12" hidden="1" customHeight="1">
      <c r="B918" s="141" t="s">
        <v>311</v>
      </c>
      <c r="C918" s="122" t="s">
        <v>642</v>
      </c>
      <c r="D918" s="72"/>
      <c r="E918" s="25"/>
      <c r="F918" s="45" t="s">
        <v>4</v>
      </c>
      <c r="G918" s="147"/>
      <c r="H918" s="56"/>
      <c r="I918" s="171">
        <f>Tableau1[[#This Row],[Commande]]*Tableau1[[#This Row],[Colonne2]]</f>
        <v>0</v>
      </c>
      <c r="J918" s="33"/>
    </row>
    <row r="919" spans="2:10" s="6" customFormat="1" ht="12" hidden="1" customHeight="1">
      <c r="B919" s="141" t="s">
        <v>312</v>
      </c>
      <c r="C919" s="122" t="s">
        <v>642</v>
      </c>
      <c r="D919" s="72"/>
      <c r="E919" s="25"/>
      <c r="F919" s="45" t="s">
        <v>4</v>
      </c>
      <c r="G919" s="147"/>
      <c r="H919" s="56"/>
      <c r="I919" s="171">
        <f>Tableau1[[#This Row],[Commande]]*Tableau1[[#This Row],[Colonne2]]</f>
        <v>0</v>
      </c>
      <c r="J919" s="9"/>
    </row>
    <row r="920" spans="2:10" s="34" customFormat="1" ht="12" hidden="1" customHeight="1">
      <c r="B920" s="141" t="s">
        <v>313</v>
      </c>
      <c r="C920" s="122" t="s">
        <v>642</v>
      </c>
      <c r="D920" s="72"/>
      <c r="E920" s="25"/>
      <c r="F920" s="45" t="s">
        <v>4</v>
      </c>
      <c r="G920" s="147"/>
      <c r="H920" s="56"/>
      <c r="I920" s="171">
        <f>Tableau1[[#This Row],[Commande]]*Tableau1[[#This Row],[Colonne2]]</f>
        <v>0</v>
      </c>
      <c r="J920" s="33"/>
    </row>
    <row r="921" spans="2:10" s="6" customFormat="1" ht="12" hidden="1" customHeight="1">
      <c r="B921" s="141" t="s">
        <v>314</v>
      </c>
      <c r="C921" s="122" t="s">
        <v>642</v>
      </c>
      <c r="D921" s="72"/>
      <c r="E921" s="25"/>
      <c r="F921" s="45" t="s">
        <v>4</v>
      </c>
      <c r="G921" s="147"/>
      <c r="H921" s="56"/>
      <c r="I921" s="171">
        <f>Tableau1[[#This Row],[Commande]]*Tableau1[[#This Row],[Colonne2]]</f>
        <v>0</v>
      </c>
      <c r="J921" s="9"/>
    </row>
    <row r="922" spans="2:10" s="6" customFormat="1" ht="12" hidden="1" customHeight="1">
      <c r="B922" s="141" t="s">
        <v>315</v>
      </c>
      <c r="C922" s="122" t="s">
        <v>642</v>
      </c>
      <c r="D922" s="72"/>
      <c r="E922" s="25"/>
      <c r="F922" s="45" t="s">
        <v>4</v>
      </c>
      <c r="G922" s="147"/>
      <c r="H922" s="56"/>
      <c r="I922" s="171">
        <f>Tableau1[[#This Row],[Commande]]*Tableau1[[#This Row],[Colonne2]]</f>
        <v>0</v>
      </c>
      <c r="J922" s="9"/>
    </row>
    <row r="923" spans="2:10" s="34" customFormat="1" ht="12" hidden="1" customHeight="1">
      <c r="B923" s="141" t="s">
        <v>316</v>
      </c>
      <c r="C923" s="122" t="s">
        <v>642</v>
      </c>
      <c r="D923" s="76"/>
      <c r="E923" s="25"/>
      <c r="F923" s="45" t="s">
        <v>4</v>
      </c>
      <c r="G923" s="147"/>
      <c r="H923" s="56"/>
      <c r="I923" s="171">
        <f>Tableau1[[#This Row],[Commande]]*Tableau1[[#This Row],[Colonne2]]</f>
        <v>0</v>
      </c>
      <c r="J923" s="33"/>
    </row>
    <row r="924" spans="2:10" s="6" customFormat="1" ht="12" hidden="1" customHeight="1">
      <c r="B924" s="141" t="s">
        <v>317</v>
      </c>
      <c r="C924" s="122" t="s">
        <v>642</v>
      </c>
      <c r="D924" s="76"/>
      <c r="E924" s="25"/>
      <c r="F924" s="45" t="s">
        <v>4</v>
      </c>
      <c r="G924" s="147"/>
      <c r="H924" s="56"/>
      <c r="I924" s="171">
        <f>Tableau1[[#This Row],[Commande]]*Tableau1[[#This Row],[Colonne2]]</f>
        <v>0</v>
      </c>
      <c r="J924" s="9"/>
    </row>
    <row r="925" spans="2:10" s="6" customFormat="1" ht="12" hidden="1" customHeight="1">
      <c r="B925" s="141" t="s">
        <v>322</v>
      </c>
      <c r="C925" s="122" t="s">
        <v>642</v>
      </c>
      <c r="D925" s="78"/>
      <c r="E925" s="25"/>
      <c r="F925" s="45" t="s">
        <v>4</v>
      </c>
      <c r="G925" s="147"/>
      <c r="H925" s="56"/>
      <c r="I925" s="171">
        <f>Tableau1[[#This Row],[Commande]]*Tableau1[[#This Row],[Colonne2]]</f>
        <v>0</v>
      </c>
      <c r="J925" s="9"/>
    </row>
    <row r="926" spans="2:10" s="34" customFormat="1" ht="12" customHeight="1">
      <c r="B926" s="141" t="s">
        <v>318</v>
      </c>
      <c r="C926" s="122" t="s">
        <v>642</v>
      </c>
      <c r="D926" s="106" t="s">
        <v>170</v>
      </c>
      <c r="E926" s="25">
        <v>2.8</v>
      </c>
      <c r="F926" s="45" t="s">
        <v>4</v>
      </c>
      <c r="G926" s="147"/>
      <c r="H926" s="56"/>
      <c r="I926" s="171">
        <f>Tableau1[[#This Row],[Commande]]*Tableau1[[#This Row],[Colonne2]]</f>
        <v>0</v>
      </c>
      <c r="J926" s="33"/>
    </row>
    <row r="927" spans="2:10" s="6" customFormat="1" ht="12" hidden="1" customHeight="1">
      <c r="B927" s="141" t="s">
        <v>319</v>
      </c>
      <c r="C927" s="122" t="s">
        <v>642</v>
      </c>
      <c r="D927" s="76"/>
      <c r="E927" s="25"/>
      <c r="F927" s="45" t="s">
        <v>4</v>
      </c>
      <c r="G927" s="147"/>
      <c r="H927" s="56"/>
      <c r="I927" s="171">
        <f>Tableau1[[#This Row],[Commande]]*Tableau1[[#This Row],[Colonne2]]</f>
        <v>0</v>
      </c>
      <c r="J927" s="9"/>
    </row>
    <row r="928" spans="2:10" s="34" customFormat="1" ht="12" hidden="1" customHeight="1">
      <c r="B928" s="141" t="s">
        <v>320</v>
      </c>
      <c r="C928" s="122" t="s">
        <v>642</v>
      </c>
      <c r="D928" s="76"/>
      <c r="E928" s="25"/>
      <c r="F928" s="45" t="s">
        <v>4</v>
      </c>
      <c r="G928" s="147"/>
      <c r="H928" s="56"/>
      <c r="I928" s="171">
        <f>Tableau1[[#This Row],[Commande]]*Tableau1[[#This Row],[Colonne2]]</f>
        <v>0</v>
      </c>
      <c r="J928" s="33"/>
    </row>
    <row r="929" spans="2:18" s="6" customFormat="1" ht="12" customHeight="1">
      <c r="B929" s="141" t="s">
        <v>321</v>
      </c>
      <c r="C929" s="122" t="s">
        <v>642</v>
      </c>
      <c r="D929" s="106" t="s">
        <v>170</v>
      </c>
      <c r="E929" s="25">
        <v>2.9</v>
      </c>
      <c r="F929" s="45" t="s">
        <v>4</v>
      </c>
      <c r="G929" s="147"/>
      <c r="H929" s="56"/>
      <c r="I929" s="171">
        <f>Tableau1[[#This Row],[Commande]]*Tableau1[[#This Row],[Colonne2]]</f>
        <v>0</v>
      </c>
      <c r="J929" s="9"/>
    </row>
    <row r="930" spans="2:18" s="6" customFormat="1" ht="12" hidden="1" customHeight="1">
      <c r="B930" s="141" t="s">
        <v>66</v>
      </c>
      <c r="C930" s="122" t="s">
        <v>642</v>
      </c>
      <c r="D930" s="81"/>
      <c r="E930" s="25"/>
      <c r="F930" s="96" t="s">
        <v>27</v>
      </c>
      <c r="G930" s="147"/>
      <c r="H930" s="56"/>
      <c r="I930" s="171">
        <f>Tableau1[[#This Row],[Commande]]*Tableau1[[#This Row],[Colonne2]]</f>
        <v>0</v>
      </c>
      <c r="J930" s="9"/>
    </row>
    <row r="931" spans="2:18" s="6" customFormat="1" ht="12" hidden="1" customHeight="1">
      <c r="B931" s="141" t="s">
        <v>67</v>
      </c>
      <c r="C931" s="122" t="s">
        <v>642</v>
      </c>
      <c r="D931" s="81"/>
      <c r="E931" s="25"/>
      <c r="F931" s="96" t="s">
        <v>6</v>
      </c>
      <c r="G931" s="147"/>
      <c r="H931" s="56"/>
      <c r="I931" s="171">
        <f>Tableau1[[#This Row],[Commande]]*Tableau1[[#This Row],[Colonne2]]</f>
        <v>0</v>
      </c>
      <c r="J931" s="9"/>
    </row>
    <row r="932" spans="2:18" s="6" customFormat="1" ht="12" hidden="1" customHeight="1">
      <c r="B932" s="141" t="s">
        <v>330</v>
      </c>
      <c r="C932" s="122" t="s">
        <v>642</v>
      </c>
      <c r="D932" s="81"/>
      <c r="E932" s="25"/>
      <c r="F932" s="96" t="s">
        <v>6</v>
      </c>
      <c r="G932" s="147"/>
      <c r="H932" s="56"/>
      <c r="I932" s="171">
        <f>Tableau1[[#This Row],[Commande]]*Tableau1[[#This Row],[Colonne2]]</f>
        <v>0</v>
      </c>
      <c r="J932" s="9"/>
    </row>
    <row r="933" spans="2:18" s="6" customFormat="1" ht="16.149999999999999" customHeight="1">
      <c r="B933" s="176" t="s">
        <v>681</v>
      </c>
      <c r="C933" s="173" t="s">
        <v>234</v>
      </c>
      <c r="D933" s="114"/>
      <c r="E933" s="115" t="s">
        <v>0</v>
      </c>
      <c r="F933" s="116" t="s">
        <v>64</v>
      </c>
      <c r="G933" s="174" t="s">
        <v>2</v>
      </c>
      <c r="H933" s="175"/>
      <c r="I933" s="171"/>
      <c r="J933" s="9"/>
      <c r="K933" s="1"/>
      <c r="L933" s="1"/>
      <c r="M933" s="1"/>
      <c r="N933" s="1"/>
      <c r="O933" s="1"/>
      <c r="P933" s="1"/>
      <c r="Q933" s="1"/>
      <c r="R933" s="1"/>
    </row>
    <row r="934" spans="2:18" s="6" customFormat="1" ht="11.25" hidden="1" customHeight="1">
      <c r="B934" s="141" t="s">
        <v>349</v>
      </c>
      <c r="C934" s="122" t="s">
        <v>1161</v>
      </c>
      <c r="D934" s="78"/>
      <c r="E934" s="25"/>
      <c r="F934" s="98" t="s">
        <v>113</v>
      </c>
      <c r="G934" s="147"/>
      <c r="H934" s="55"/>
      <c r="I934" s="171">
        <f>Tableau1[[#This Row],[Commande]]*Tableau1[[#This Row],[Colonne2]]</f>
        <v>0</v>
      </c>
      <c r="J934" s="9"/>
    </row>
    <row r="935" spans="2:18" s="6" customFormat="1" ht="11.25" hidden="1" customHeight="1">
      <c r="B935" s="141" t="s">
        <v>350</v>
      </c>
      <c r="C935" s="122" t="s">
        <v>1161</v>
      </c>
      <c r="D935" s="78"/>
      <c r="E935" s="25"/>
      <c r="F935" s="99" t="s">
        <v>113</v>
      </c>
      <c r="G935" s="147"/>
      <c r="H935" s="55"/>
      <c r="I935" s="171">
        <f>Tableau1[[#This Row],[Commande]]*Tableau1[[#This Row],[Colonne2]]</f>
        <v>0</v>
      </c>
      <c r="J935" s="9"/>
    </row>
    <row r="936" spans="2:18" s="6" customFormat="1" ht="11.25" hidden="1" customHeight="1">
      <c r="B936" s="141" t="s">
        <v>351</v>
      </c>
      <c r="C936" s="122" t="s">
        <v>1161</v>
      </c>
      <c r="D936" s="78"/>
      <c r="E936" s="25"/>
      <c r="F936" s="98" t="s">
        <v>113</v>
      </c>
      <c r="G936" s="147"/>
      <c r="H936" s="55"/>
      <c r="I936" s="171">
        <f>Tableau1[[#This Row],[Commande]]*Tableau1[[#This Row],[Colonne2]]</f>
        <v>0</v>
      </c>
      <c r="J936" s="9"/>
    </row>
    <row r="937" spans="2:18" s="6" customFormat="1" ht="11.25" hidden="1" customHeight="1">
      <c r="B937" s="141" t="s">
        <v>351</v>
      </c>
      <c r="C937" s="122" t="s">
        <v>1161</v>
      </c>
      <c r="D937" s="78"/>
      <c r="E937" s="25"/>
      <c r="F937" s="99" t="s">
        <v>113</v>
      </c>
      <c r="G937" s="147"/>
      <c r="H937" s="55"/>
      <c r="I937" s="171">
        <f>Tableau1[[#This Row],[Commande]]*Tableau1[[#This Row],[Colonne2]]</f>
        <v>0</v>
      </c>
      <c r="J937" s="9"/>
    </row>
    <row r="938" spans="2:18" s="6" customFormat="1" ht="11.25" hidden="1" customHeight="1">
      <c r="B938" s="141" t="s">
        <v>352</v>
      </c>
      <c r="C938" s="122" t="s">
        <v>1161</v>
      </c>
      <c r="D938" s="78"/>
      <c r="E938" s="25"/>
      <c r="F938" s="98" t="s">
        <v>113</v>
      </c>
      <c r="G938" s="147"/>
      <c r="H938" s="55"/>
      <c r="I938" s="171">
        <f>Tableau1[[#This Row],[Commande]]*Tableau1[[#This Row],[Colonne2]]</f>
        <v>0</v>
      </c>
      <c r="J938" s="9"/>
    </row>
    <row r="939" spans="2:18" s="6" customFormat="1" ht="11.25" hidden="1" customHeight="1">
      <c r="B939" s="141" t="s">
        <v>504</v>
      </c>
      <c r="C939" s="122" t="s">
        <v>642</v>
      </c>
      <c r="D939" s="47"/>
      <c r="E939" s="25"/>
      <c r="F939" s="96" t="s">
        <v>505</v>
      </c>
      <c r="G939" s="147"/>
      <c r="H939" s="55"/>
      <c r="I939" s="171">
        <f>Tableau1[[#This Row],[Commande]]*Tableau1[[#This Row],[Colonne2]]</f>
        <v>0</v>
      </c>
      <c r="J939" s="9"/>
    </row>
    <row r="940" spans="2:18" s="6" customFormat="1" ht="11.25" hidden="1" customHeight="1">
      <c r="B940" s="141" t="s">
        <v>355</v>
      </c>
      <c r="C940" s="122" t="s">
        <v>642</v>
      </c>
      <c r="D940" s="78"/>
      <c r="E940" s="25"/>
      <c r="F940" s="99" t="s">
        <v>113</v>
      </c>
      <c r="G940" s="147"/>
      <c r="H940" s="55"/>
      <c r="I940" s="171">
        <f>Tableau1[[#This Row],[Commande]]*Tableau1[[#This Row],[Colonne2]]</f>
        <v>0</v>
      </c>
      <c r="J940" s="9"/>
    </row>
    <row r="941" spans="2:18" s="6" customFormat="1" ht="11.25" hidden="1" customHeight="1">
      <c r="B941" s="141" t="s">
        <v>356</v>
      </c>
      <c r="C941" s="122" t="s">
        <v>642</v>
      </c>
      <c r="D941" s="81"/>
      <c r="E941" s="25"/>
      <c r="F941" s="98" t="s">
        <v>65</v>
      </c>
      <c r="G941" s="147"/>
      <c r="H941" s="55"/>
      <c r="I941" s="171">
        <f>Tableau1[[#This Row],[Commande]]*Tableau1[[#This Row],[Colonne2]]</f>
        <v>0</v>
      </c>
      <c r="J941" s="9"/>
    </row>
    <row r="942" spans="2:18" s="6" customFormat="1" ht="11.25" hidden="1" customHeight="1">
      <c r="B942" s="141" t="s">
        <v>357</v>
      </c>
      <c r="C942" s="122" t="s">
        <v>642</v>
      </c>
      <c r="D942" s="81"/>
      <c r="E942" s="25"/>
      <c r="F942" s="99" t="s">
        <v>123</v>
      </c>
      <c r="G942" s="147"/>
      <c r="H942" s="55"/>
      <c r="I942" s="171">
        <f>Tableau1[[#This Row],[Commande]]*Tableau1[[#This Row],[Colonne2]]</f>
        <v>0</v>
      </c>
      <c r="J942" s="9"/>
    </row>
    <row r="943" spans="2:18" s="6" customFormat="1" ht="11.25" hidden="1" customHeight="1">
      <c r="B943" s="141" t="s">
        <v>507</v>
      </c>
      <c r="C943" s="122" t="s">
        <v>643</v>
      </c>
      <c r="D943" s="47"/>
      <c r="E943" s="25"/>
      <c r="F943" s="45" t="s">
        <v>3</v>
      </c>
      <c r="G943" s="147"/>
      <c r="H943" s="55"/>
      <c r="I943" s="171">
        <f>Tableau1[[#This Row],[Commande]]*Tableau1[[#This Row],[Colonne2]]</f>
        <v>0</v>
      </c>
      <c r="J943" s="9"/>
    </row>
    <row r="944" spans="2:18" s="6" customFormat="1" ht="11.25" hidden="1" customHeight="1">
      <c r="B944" s="141" t="s">
        <v>508</v>
      </c>
      <c r="C944" s="122" t="s">
        <v>643</v>
      </c>
      <c r="D944" s="47"/>
      <c r="E944" s="25"/>
      <c r="F944" s="45" t="s">
        <v>3</v>
      </c>
      <c r="G944" s="147"/>
      <c r="H944" s="55"/>
      <c r="I944" s="171">
        <f>Tableau1[[#This Row],[Commande]]*Tableau1[[#This Row],[Colonne2]]</f>
        <v>0</v>
      </c>
      <c r="J944" s="9"/>
    </row>
    <row r="945" spans="2:18" s="6" customFormat="1" ht="11.25" hidden="1" customHeight="1">
      <c r="B945" s="141" t="s">
        <v>506</v>
      </c>
      <c r="C945" s="122" t="s">
        <v>642</v>
      </c>
      <c r="D945" s="47"/>
      <c r="E945" s="25"/>
      <c r="F945" s="96" t="s">
        <v>505</v>
      </c>
      <c r="G945" s="147"/>
      <c r="H945" s="55"/>
      <c r="I945" s="171">
        <f>Tableau1[[#This Row],[Commande]]*Tableau1[[#This Row],[Colonne2]]</f>
        <v>0</v>
      </c>
      <c r="J945" s="9"/>
    </row>
    <row r="946" spans="2:18" s="6" customFormat="1" ht="11.25" hidden="1" customHeight="1">
      <c r="B946" s="141" t="s">
        <v>893</v>
      </c>
      <c r="C946" s="122" t="s">
        <v>642</v>
      </c>
      <c r="D946" s="47"/>
      <c r="E946" s="25"/>
      <c r="F946" s="96" t="s">
        <v>505</v>
      </c>
      <c r="G946" s="147"/>
      <c r="H946" s="55"/>
      <c r="I946" s="171">
        <f>Tableau1[[#This Row],[Commande]]*Tableau1[[#This Row],[Colonne2]]</f>
        <v>0</v>
      </c>
      <c r="J946" s="9"/>
    </row>
    <row r="947" spans="2:18" s="6" customFormat="1" ht="11.25" hidden="1" customHeight="1">
      <c r="B947" s="141" t="s">
        <v>353</v>
      </c>
      <c r="C947" s="122" t="s">
        <v>642</v>
      </c>
      <c r="D947" s="78"/>
      <c r="E947" s="25"/>
      <c r="F947" s="99" t="s">
        <v>113</v>
      </c>
      <c r="G947" s="147"/>
      <c r="H947" s="55"/>
      <c r="I947" s="171">
        <f>Tableau1[[#This Row],[Commande]]*Tableau1[[#This Row],[Colonne2]]</f>
        <v>0</v>
      </c>
      <c r="J947" s="9"/>
    </row>
    <row r="948" spans="2:18" s="6" customFormat="1" ht="11.25" customHeight="1">
      <c r="B948" s="141" t="s">
        <v>791</v>
      </c>
      <c r="C948" s="122" t="s">
        <v>1161</v>
      </c>
      <c r="D948" s="47"/>
      <c r="E948" s="25">
        <v>9.9499999999999993</v>
      </c>
      <c r="F948" s="96" t="s">
        <v>510</v>
      </c>
      <c r="G948" s="147"/>
      <c r="H948" s="55"/>
      <c r="I948" s="171">
        <f>Tableau1[[#This Row],[Commande]]*Tableau1[[#This Row],[Colonne2]]</f>
        <v>0</v>
      </c>
      <c r="J948" s="9"/>
    </row>
    <row r="949" spans="2:18" s="6" customFormat="1" ht="11.25" hidden="1" customHeight="1">
      <c r="B949" s="141" t="s">
        <v>354</v>
      </c>
      <c r="C949" s="122" t="s">
        <v>642</v>
      </c>
      <c r="D949" s="78"/>
      <c r="E949" s="25"/>
      <c r="F949" s="98" t="s">
        <v>113</v>
      </c>
      <c r="G949" s="147"/>
      <c r="H949" s="55"/>
      <c r="I949" s="171">
        <f>Tableau1[[#This Row],[Commande]]*Tableau1[[#This Row],[Colonne2]]</f>
        <v>0</v>
      </c>
      <c r="J949" s="9"/>
    </row>
    <row r="950" spans="2:18" s="6" customFormat="1" ht="18" customHeight="1">
      <c r="B950" s="146" t="s">
        <v>969</v>
      </c>
      <c r="C950" s="113" t="s">
        <v>234</v>
      </c>
      <c r="D950" s="114"/>
      <c r="E950" s="115" t="s">
        <v>0</v>
      </c>
      <c r="F950" s="116" t="s">
        <v>64</v>
      </c>
      <c r="G950" s="145" t="s">
        <v>2</v>
      </c>
      <c r="H950" s="55"/>
      <c r="I950" s="171"/>
      <c r="J950" s="9"/>
      <c r="K950" s="1"/>
      <c r="L950" s="1"/>
      <c r="M950" s="1"/>
      <c r="N950" s="1"/>
      <c r="O950" s="1"/>
      <c r="P950" s="1"/>
      <c r="Q950" s="1"/>
      <c r="R950" s="1"/>
    </row>
    <row r="951" spans="2:18" s="6" customFormat="1" ht="11.25" hidden="1" customHeight="1">
      <c r="B951" s="141" t="s">
        <v>364</v>
      </c>
      <c r="C951" s="122" t="s">
        <v>642</v>
      </c>
      <c r="D951" s="78"/>
      <c r="E951" s="25"/>
      <c r="F951" s="96" t="s">
        <v>25</v>
      </c>
      <c r="G951" s="147"/>
      <c r="H951" s="55"/>
      <c r="I951" s="171">
        <f>Tableau1[[#This Row],[Commande]]*Tableau1[[#This Row],[Colonne2]]</f>
        <v>0</v>
      </c>
      <c r="J951" s="9"/>
    </row>
    <row r="952" spans="2:18" s="6" customFormat="1" ht="11.25" hidden="1" customHeight="1">
      <c r="B952" s="141" t="s">
        <v>364</v>
      </c>
      <c r="C952" s="122" t="s">
        <v>642</v>
      </c>
      <c r="D952" s="78"/>
      <c r="E952" s="25"/>
      <c r="F952" s="96" t="s">
        <v>12</v>
      </c>
      <c r="G952" s="147"/>
      <c r="H952" s="55"/>
      <c r="I952" s="171">
        <f>Tableau1[[#This Row],[Commande]]*Tableau1[[#This Row],[Colonne2]]</f>
        <v>0</v>
      </c>
      <c r="J952" s="9"/>
    </row>
    <row r="953" spans="2:18" s="6" customFormat="1" ht="11.25" hidden="1" customHeight="1">
      <c r="B953" s="141" t="s">
        <v>366</v>
      </c>
      <c r="C953" s="122" t="s">
        <v>642</v>
      </c>
      <c r="D953" s="78"/>
      <c r="E953" s="25"/>
      <c r="F953" s="96" t="s">
        <v>25</v>
      </c>
      <c r="G953" s="147"/>
      <c r="H953" s="55"/>
      <c r="I953" s="171">
        <f>Tableau1[[#This Row],[Commande]]*Tableau1[[#This Row],[Colonne2]]</f>
        <v>0</v>
      </c>
      <c r="J953" s="9"/>
    </row>
    <row r="954" spans="2:18" s="6" customFormat="1" ht="11.25" hidden="1" customHeight="1">
      <c r="B954" s="141" t="s">
        <v>366</v>
      </c>
      <c r="C954" s="122" t="s">
        <v>642</v>
      </c>
      <c r="D954" s="81"/>
      <c r="E954" s="25"/>
      <c r="F954" s="96" t="s">
        <v>12</v>
      </c>
      <c r="G954" s="147"/>
      <c r="H954" s="55"/>
      <c r="I954" s="171">
        <f>Tableau1[[#This Row],[Commande]]*Tableau1[[#This Row],[Colonne2]]</f>
        <v>0</v>
      </c>
      <c r="J954" s="9"/>
    </row>
    <row r="955" spans="2:18" s="6" customFormat="1" ht="11.25" hidden="1" customHeight="1">
      <c r="B955" s="141" t="s">
        <v>366</v>
      </c>
      <c r="C955" s="122" t="s">
        <v>642</v>
      </c>
      <c r="D955" s="78"/>
      <c r="E955" s="25"/>
      <c r="F955" s="96" t="s">
        <v>26</v>
      </c>
      <c r="G955" s="147"/>
      <c r="H955" s="55"/>
      <c r="I955" s="171">
        <f>Tableau1[[#This Row],[Commande]]*Tableau1[[#This Row],[Colonne2]]</f>
        <v>0</v>
      </c>
      <c r="J955" s="9"/>
    </row>
    <row r="956" spans="2:18" s="6" customFormat="1" ht="11.25" hidden="1" customHeight="1">
      <c r="B956" s="141" t="s">
        <v>359</v>
      </c>
      <c r="C956" s="122" t="s">
        <v>642</v>
      </c>
      <c r="D956" s="78"/>
      <c r="E956" s="25"/>
      <c r="F956" s="96" t="s">
        <v>112</v>
      </c>
      <c r="G956" s="147"/>
      <c r="H956" s="55"/>
      <c r="I956" s="171">
        <f>Tableau1[[#This Row],[Commande]]*Tableau1[[#This Row],[Colonne2]]</f>
        <v>0</v>
      </c>
      <c r="J956" s="9"/>
    </row>
    <row r="957" spans="2:18" s="6" customFormat="1" ht="11.25" hidden="1" customHeight="1">
      <c r="B957" s="141" t="s">
        <v>1117</v>
      </c>
      <c r="C957" s="122" t="s">
        <v>1161</v>
      </c>
      <c r="D957" s="78"/>
      <c r="E957" s="25"/>
      <c r="F957" s="96" t="s">
        <v>25</v>
      </c>
      <c r="G957" s="147"/>
      <c r="H957" s="55"/>
      <c r="I957" s="171">
        <f>Tableau1[[#This Row],[Commande]]*Tableau1[[#This Row],[Colonne2]]</f>
        <v>0</v>
      </c>
      <c r="J957" s="9"/>
    </row>
    <row r="958" spans="2:18" s="6" customFormat="1" ht="11.25" customHeight="1">
      <c r="B958" s="141" t="s">
        <v>1117</v>
      </c>
      <c r="C958" s="122" t="s">
        <v>1161</v>
      </c>
      <c r="D958" s="106" t="s">
        <v>170</v>
      </c>
      <c r="E958" s="25">
        <v>10</v>
      </c>
      <c r="F958" s="96" t="s">
        <v>12</v>
      </c>
      <c r="G958" s="147"/>
      <c r="H958" s="55"/>
      <c r="I958" s="171">
        <f>Tableau1[[#This Row],[Commande]]*Tableau1[[#This Row],[Colonne2]]</f>
        <v>0</v>
      </c>
      <c r="J958" s="9"/>
    </row>
    <row r="959" spans="2:18" s="6" customFormat="1" ht="11.25" hidden="1" customHeight="1">
      <c r="B959" s="141" t="s">
        <v>1117</v>
      </c>
      <c r="C959" s="122" t="s">
        <v>1161</v>
      </c>
      <c r="D959" s="78"/>
      <c r="E959" s="25"/>
      <c r="F959" s="96" t="s">
        <v>26</v>
      </c>
      <c r="G959" s="147"/>
      <c r="H959" s="55"/>
      <c r="I959" s="171">
        <f>Tableau1[[#This Row],[Commande]]*Tableau1[[#This Row],[Colonne2]]</f>
        <v>0</v>
      </c>
      <c r="J959" s="9"/>
    </row>
    <row r="960" spans="2:18" s="34" customFormat="1" ht="11.25" hidden="1" customHeight="1">
      <c r="B960" s="143" t="s">
        <v>1117</v>
      </c>
      <c r="C960" s="122" t="s">
        <v>1161</v>
      </c>
      <c r="D960" s="79" t="s">
        <v>171</v>
      </c>
      <c r="E960" s="25"/>
      <c r="F960" s="101" t="s">
        <v>31</v>
      </c>
      <c r="G960" s="147"/>
      <c r="H960" s="55"/>
      <c r="I960" s="171">
        <f>Tableau1[[#This Row],[Commande]]*Tableau1[[#This Row],[Colonne2]]</f>
        <v>0</v>
      </c>
      <c r="J960" s="33"/>
    </row>
    <row r="961" spans="2:10" s="6" customFormat="1" ht="11.25" customHeight="1">
      <c r="B961" s="141" t="s">
        <v>1118</v>
      </c>
      <c r="C961" s="122" t="s">
        <v>1161</v>
      </c>
      <c r="D961" s="106" t="s">
        <v>170</v>
      </c>
      <c r="E961" s="25">
        <v>10</v>
      </c>
      <c r="F961" s="96" t="s">
        <v>12</v>
      </c>
      <c r="G961" s="147"/>
      <c r="H961" s="55"/>
      <c r="I961" s="171">
        <f>Tableau1[[#This Row],[Commande]]*Tableau1[[#This Row],[Colonne2]]</f>
        <v>0</v>
      </c>
      <c r="J961" s="9"/>
    </row>
    <row r="962" spans="2:10" s="6" customFormat="1" ht="11.25" hidden="1" customHeight="1">
      <c r="B962" s="141" t="s">
        <v>1118</v>
      </c>
      <c r="C962" s="122" t="s">
        <v>1161</v>
      </c>
      <c r="D962" s="78"/>
      <c r="E962" s="25"/>
      <c r="F962" s="96" t="s">
        <v>26</v>
      </c>
      <c r="G962" s="147"/>
      <c r="H962" s="55"/>
      <c r="I962" s="171">
        <f>Tableau1[[#This Row],[Commande]]*Tableau1[[#This Row],[Colonne2]]</f>
        <v>0</v>
      </c>
      <c r="J962" s="9"/>
    </row>
    <row r="963" spans="2:10" s="34" customFormat="1" ht="11.25" hidden="1" customHeight="1">
      <c r="B963" s="143" t="s">
        <v>1118</v>
      </c>
      <c r="C963" s="122" t="s">
        <v>1161</v>
      </c>
      <c r="D963" s="79" t="s">
        <v>171</v>
      </c>
      <c r="E963" s="25"/>
      <c r="F963" s="101" t="s">
        <v>31</v>
      </c>
      <c r="G963" s="147"/>
      <c r="H963" s="55"/>
      <c r="I963" s="171">
        <f>Tableau1[[#This Row],[Commande]]*Tableau1[[#This Row],[Colonne2]]</f>
        <v>0</v>
      </c>
      <c r="J963" s="33"/>
    </row>
    <row r="964" spans="2:10" s="6" customFormat="1" ht="11.25" hidden="1" customHeight="1">
      <c r="B964" s="141" t="s">
        <v>363</v>
      </c>
      <c r="C964" s="122" t="s">
        <v>642</v>
      </c>
      <c r="D964" s="78"/>
      <c r="E964" s="25"/>
      <c r="F964" s="96" t="s">
        <v>25</v>
      </c>
      <c r="G964" s="147"/>
      <c r="H964" s="55"/>
      <c r="I964" s="171">
        <f>Tableau1[[#This Row],[Commande]]*Tableau1[[#This Row],[Colonne2]]</f>
        <v>0</v>
      </c>
      <c r="J964" s="9"/>
    </row>
    <row r="965" spans="2:10" s="6" customFormat="1" ht="11.25" hidden="1" customHeight="1">
      <c r="B965" s="141" t="s">
        <v>363</v>
      </c>
      <c r="C965" s="122" t="s">
        <v>642</v>
      </c>
      <c r="D965" s="78"/>
      <c r="E965" s="25"/>
      <c r="F965" s="96" t="s">
        <v>12</v>
      </c>
      <c r="G965" s="147"/>
      <c r="H965" s="55"/>
      <c r="I965" s="171">
        <f>Tableau1[[#This Row],[Commande]]*Tableau1[[#This Row],[Colonne2]]</f>
        <v>0</v>
      </c>
      <c r="J965" s="9"/>
    </row>
    <row r="966" spans="2:10" s="6" customFormat="1" ht="11.25" customHeight="1">
      <c r="B966" s="141" t="s">
        <v>362</v>
      </c>
      <c r="C966" s="122" t="s">
        <v>642</v>
      </c>
      <c r="D966" s="106" t="s">
        <v>170</v>
      </c>
      <c r="E966" s="25">
        <v>16</v>
      </c>
      <c r="F966" s="96" t="s">
        <v>25</v>
      </c>
      <c r="G966" s="147"/>
      <c r="H966" s="55"/>
      <c r="I966" s="171">
        <f>Tableau1[[#This Row],[Commande]]*Tableau1[[#This Row],[Colonne2]]</f>
        <v>0</v>
      </c>
      <c r="J966" s="9"/>
    </row>
    <row r="967" spans="2:10" s="6" customFormat="1" ht="11.25" hidden="1" customHeight="1">
      <c r="B967" s="141" t="s">
        <v>597</v>
      </c>
      <c r="C967" s="122" t="s">
        <v>642</v>
      </c>
      <c r="D967" s="78"/>
      <c r="E967" s="25"/>
      <c r="F967" s="96" t="s">
        <v>26</v>
      </c>
      <c r="G967" s="147"/>
      <c r="H967" s="55"/>
      <c r="I967" s="171">
        <f>Tableau1[[#This Row],[Commande]]*Tableau1[[#This Row],[Colonne2]]</f>
        <v>0</v>
      </c>
      <c r="J967" s="9"/>
    </row>
    <row r="968" spans="2:10" s="6" customFormat="1" ht="11.25" hidden="1" customHeight="1">
      <c r="B968" s="141" t="s">
        <v>358</v>
      </c>
      <c r="C968" s="122" t="s">
        <v>642</v>
      </c>
      <c r="D968" s="78"/>
      <c r="E968" s="25"/>
      <c r="F968" s="96" t="s">
        <v>112</v>
      </c>
      <c r="G968" s="147"/>
      <c r="H968" s="55"/>
      <c r="I968" s="171">
        <f>Tableau1[[#This Row],[Commande]]*Tableau1[[#This Row],[Colonne2]]</f>
        <v>0</v>
      </c>
      <c r="J968" s="9"/>
    </row>
    <row r="969" spans="2:10" s="6" customFormat="1" ht="11.25" hidden="1" customHeight="1">
      <c r="B969" s="141" t="s">
        <v>365</v>
      </c>
      <c r="C969" s="122" t="s">
        <v>642</v>
      </c>
      <c r="D969" s="78"/>
      <c r="E969" s="25"/>
      <c r="F969" s="96" t="s">
        <v>25</v>
      </c>
      <c r="G969" s="147"/>
      <c r="H969" s="55"/>
      <c r="I969" s="171">
        <f>Tableau1[[#This Row],[Commande]]*Tableau1[[#This Row],[Colonne2]]</f>
        <v>0</v>
      </c>
      <c r="J969" s="9"/>
    </row>
    <row r="970" spans="2:10" s="6" customFormat="1" ht="11.25" hidden="1" customHeight="1">
      <c r="B970" s="141" t="s">
        <v>598</v>
      </c>
      <c r="C970" s="122" t="s">
        <v>642</v>
      </c>
      <c r="D970" s="78"/>
      <c r="E970" s="25"/>
      <c r="F970" s="96" t="s">
        <v>26</v>
      </c>
      <c r="G970" s="147"/>
      <c r="H970" s="55"/>
      <c r="I970" s="171">
        <f>Tableau1[[#This Row],[Commande]]*Tableau1[[#This Row],[Colonne2]]</f>
        <v>0</v>
      </c>
      <c r="J970" s="9"/>
    </row>
    <row r="971" spans="2:10" s="34" customFormat="1" ht="11.25" hidden="1" customHeight="1">
      <c r="B971" s="143" t="s">
        <v>365</v>
      </c>
      <c r="C971" s="123" t="s">
        <v>642</v>
      </c>
      <c r="D971" s="79" t="s">
        <v>171</v>
      </c>
      <c r="E971" s="25"/>
      <c r="F971" s="101" t="s">
        <v>31</v>
      </c>
      <c r="G971" s="147"/>
      <c r="H971" s="55"/>
      <c r="I971" s="171">
        <f>Tableau1[[#This Row],[Commande]]*Tableau1[[#This Row],[Colonne2]]</f>
        <v>0</v>
      </c>
      <c r="J971" s="33"/>
    </row>
    <row r="972" spans="2:10" s="6" customFormat="1" ht="11.25" hidden="1" customHeight="1">
      <c r="B972" s="141" t="s">
        <v>360</v>
      </c>
      <c r="C972" s="122" t="s">
        <v>642</v>
      </c>
      <c r="D972" s="78"/>
      <c r="E972" s="25"/>
      <c r="F972" s="96" t="s">
        <v>112</v>
      </c>
      <c r="G972" s="147"/>
      <c r="H972" s="55"/>
      <c r="I972" s="171">
        <f>Tableau1[[#This Row],[Commande]]*Tableau1[[#This Row],[Colonne2]]</f>
        <v>0</v>
      </c>
      <c r="J972" s="9"/>
    </row>
    <row r="973" spans="2:10" s="6" customFormat="1" ht="11.25" hidden="1" customHeight="1">
      <c r="B973" s="141" t="s">
        <v>361</v>
      </c>
      <c r="C973" s="122" t="s">
        <v>642</v>
      </c>
      <c r="D973" s="78"/>
      <c r="E973" s="25"/>
      <c r="F973" s="96" t="s">
        <v>112</v>
      </c>
      <c r="G973" s="147"/>
      <c r="H973" s="55"/>
      <c r="I973" s="171">
        <f>Tableau1[[#This Row],[Commande]]*Tableau1[[#This Row],[Colonne2]]</f>
        <v>0</v>
      </c>
      <c r="J973" s="9"/>
    </row>
    <row r="974" spans="2:10" s="6" customFormat="1" ht="11.25" hidden="1" customHeight="1">
      <c r="B974" s="141" t="s">
        <v>1119</v>
      </c>
      <c r="C974" s="122" t="s">
        <v>1161</v>
      </c>
      <c r="D974" s="78"/>
      <c r="E974" s="25"/>
      <c r="F974" s="96" t="s">
        <v>25</v>
      </c>
      <c r="G974" s="147"/>
      <c r="H974" s="55"/>
      <c r="I974" s="171">
        <f>Tableau1[[#This Row],[Commande]]*Tableau1[[#This Row],[Colonne2]]</f>
        <v>0</v>
      </c>
      <c r="J974" s="9"/>
    </row>
    <row r="975" spans="2:10" s="6" customFormat="1" ht="11.25" customHeight="1">
      <c r="B975" s="141" t="s">
        <v>1120</v>
      </c>
      <c r="C975" s="122" t="s">
        <v>1161</v>
      </c>
      <c r="D975" s="106" t="s">
        <v>170</v>
      </c>
      <c r="E975" s="25">
        <v>8.8000000000000007</v>
      </c>
      <c r="F975" s="96" t="s">
        <v>12</v>
      </c>
      <c r="G975" s="147"/>
      <c r="H975" s="55"/>
      <c r="I975" s="171">
        <f>Tableau1[[#This Row],[Commande]]*Tableau1[[#This Row],[Colonne2]]</f>
        <v>0</v>
      </c>
      <c r="J975" s="9"/>
    </row>
    <row r="976" spans="2:10" s="34" customFormat="1" ht="11.25" hidden="1" customHeight="1">
      <c r="B976" s="143" t="s">
        <v>1120</v>
      </c>
      <c r="C976" s="122" t="s">
        <v>1161</v>
      </c>
      <c r="D976" s="79" t="s">
        <v>171</v>
      </c>
      <c r="E976" s="25"/>
      <c r="F976" s="101" t="s">
        <v>31</v>
      </c>
      <c r="G976" s="147"/>
      <c r="H976" s="55"/>
      <c r="I976" s="171">
        <f>Tableau1[[#This Row],[Commande]]*Tableau1[[#This Row],[Colonne2]]</f>
        <v>0</v>
      </c>
      <c r="J976" s="33"/>
    </row>
    <row r="977" spans="2:18" s="6" customFormat="1" ht="16.149999999999999" customHeight="1">
      <c r="B977" s="176" t="s">
        <v>979</v>
      </c>
      <c r="C977" s="173" t="s">
        <v>234</v>
      </c>
      <c r="D977" s="114"/>
      <c r="E977" s="115" t="s">
        <v>0</v>
      </c>
      <c r="F977" s="116" t="s">
        <v>64</v>
      </c>
      <c r="G977" s="174" t="s">
        <v>2</v>
      </c>
      <c r="H977" s="175"/>
      <c r="I977" s="171"/>
      <c r="J977" s="9"/>
      <c r="K977" s="1"/>
      <c r="L977" s="1"/>
      <c r="M977" s="1"/>
      <c r="N977" s="1"/>
      <c r="O977" s="1"/>
      <c r="P977" s="1"/>
      <c r="Q977" s="1"/>
      <c r="R977" s="1"/>
    </row>
    <row r="978" spans="2:18" s="6" customFormat="1" ht="11.25" customHeight="1">
      <c r="B978" s="141" t="s">
        <v>1121</v>
      </c>
      <c r="C978" s="122" t="s">
        <v>1161</v>
      </c>
      <c r="D978" s="78"/>
      <c r="E978" s="25">
        <v>5.9</v>
      </c>
      <c r="F978" s="96" t="s">
        <v>114</v>
      </c>
      <c r="G978" s="147"/>
      <c r="H978" s="55"/>
      <c r="I978" s="171">
        <f>Tableau1[[#This Row],[Commande]]*Tableau1[[#This Row],[Colonne2]]</f>
        <v>0</v>
      </c>
      <c r="J978" s="9"/>
    </row>
    <row r="979" spans="2:18" s="6" customFormat="1" ht="11.25" customHeight="1">
      <c r="B979" s="141" t="s">
        <v>1137</v>
      </c>
      <c r="C979" s="122" t="s">
        <v>1161</v>
      </c>
      <c r="D979" s="78"/>
      <c r="E979" s="25">
        <v>5.9</v>
      </c>
      <c r="F979" s="96" t="s">
        <v>114</v>
      </c>
      <c r="G979" s="147"/>
      <c r="H979" s="55"/>
      <c r="I979" s="171">
        <f>Tableau1[[#This Row],[Commande]]*Tableau1[[#This Row],[Colonne2]]</f>
        <v>0</v>
      </c>
      <c r="J979" s="9"/>
    </row>
    <row r="980" spans="2:18" s="6" customFormat="1" ht="11.25" customHeight="1">
      <c r="B980" s="141" t="s">
        <v>1136</v>
      </c>
      <c r="C980" s="122" t="s">
        <v>1161</v>
      </c>
      <c r="D980" s="78"/>
      <c r="E980" s="25">
        <v>5.9</v>
      </c>
      <c r="F980" s="96" t="s">
        <v>114</v>
      </c>
      <c r="G980" s="147"/>
      <c r="H980" s="55"/>
      <c r="I980" s="171">
        <f>Tableau1[[#This Row],[Commande]]*Tableau1[[#This Row],[Colonne2]]</f>
        <v>0</v>
      </c>
      <c r="J980" s="9"/>
    </row>
    <row r="981" spans="2:18" s="6" customFormat="1" ht="11.25" customHeight="1">
      <c r="B981" s="141" t="s">
        <v>1122</v>
      </c>
      <c r="C981" s="122" t="s">
        <v>1161</v>
      </c>
      <c r="D981" s="78"/>
      <c r="E981" s="25">
        <v>5.9</v>
      </c>
      <c r="F981" s="96" t="s">
        <v>114</v>
      </c>
      <c r="G981" s="147"/>
      <c r="H981" s="55"/>
      <c r="I981" s="171">
        <f>Tableau1[[#This Row],[Commande]]*Tableau1[[#This Row],[Colonne2]]</f>
        <v>0</v>
      </c>
      <c r="J981" s="9"/>
    </row>
    <row r="982" spans="2:18" s="6" customFormat="1" ht="11.25" customHeight="1">
      <c r="B982" s="141" t="s">
        <v>1123</v>
      </c>
      <c r="C982" s="122" t="s">
        <v>1161</v>
      </c>
      <c r="D982" s="78"/>
      <c r="E982" s="25">
        <v>5.9</v>
      </c>
      <c r="F982" s="96" t="s">
        <v>114</v>
      </c>
      <c r="G982" s="147"/>
      <c r="H982" s="55"/>
      <c r="I982" s="171">
        <f>Tableau1[[#This Row],[Commande]]*Tableau1[[#This Row],[Colonne2]]</f>
        <v>0</v>
      </c>
      <c r="J982" s="9"/>
    </row>
    <row r="983" spans="2:18" s="6" customFormat="1" ht="11.25" customHeight="1">
      <c r="B983" s="141" t="s">
        <v>1124</v>
      </c>
      <c r="C983" s="122" t="s">
        <v>1161</v>
      </c>
      <c r="D983" s="80"/>
      <c r="E983" s="25">
        <v>5.9</v>
      </c>
      <c r="F983" s="96" t="s">
        <v>114</v>
      </c>
      <c r="G983" s="162"/>
      <c r="H983" s="55"/>
      <c r="I983" s="171">
        <f>Tableau1[[#This Row],[Commande]]*Tableau1[[#This Row],[Colonne2]]</f>
        <v>0</v>
      </c>
      <c r="J983" s="9"/>
    </row>
    <row r="984" spans="2:18" s="6" customFormat="1" ht="11.25" customHeight="1">
      <c r="B984" s="141" t="s">
        <v>1125</v>
      </c>
      <c r="C984" s="122" t="s">
        <v>1161</v>
      </c>
      <c r="D984" s="78"/>
      <c r="E984" s="25">
        <v>5.9</v>
      </c>
      <c r="F984" s="96" t="s">
        <v>114</v>
      </c>
      <c r="G984" s="147"/>
      <c r="H984" s="55"/>
      <c r="I984" s="171">
        <f>Tableau1[[#This Row],[Commande]]*Tableau1[[#This Row],[Colonne2]]</f>
        <v>0</v>
      </c>
      <c r="J984" s="9"/>
    </row>
    <row r="985" spans="2:18" s="6" customFormat="1" ht="11.25" customHeight="1">
      <c r="B985" s="141" t="s">
        <v>1126</v>
      </c>
      <c r="C985" s="122" t="s">
        <v>1161</v>
      </c>
      <c r="D985" s="78"/>
      <c r="E985" s="25">
        <v>5.9</v>
      </c>
      <c r="F985" s="96" t="s">
        <v>114</v>
      </c>
      <c r="G985" s="147"/>
      <c r="H985" s="55"/>
      <c r="I985" s="171">
        <f>Tableau1[[#This Row],[Commande]]*Tableau1[[#This Row],[Colonne2]]</f>
        <v>0</v>
      </c>
      <c r="J985" s="9"/>
    </row>
    <row r="986" spans="2:18" s="6" customFormat="1" ht="11.25" customHeight="1">
      <c r="B986" s="141" t="s">
        <v>1127</v>
      </c>
      <c r="C986" s="122" t="s">
        <v>1161</v>
      </c>
      <c r="D986" s="78"/>
      <c r="E986" s="25">
        <v>5.9</v>
      </c>
      <c r="F986" s="96" t="s">
        <v>114</v>
      </c>
      <c r="G986" s="147"/>
      <c r="H986" s="55"/>
      <c r="I986" s="171">
        <f>Tableau1[[#This Row],[Commande]]*Tableau1[[#This Row],[Colonne2]]</f>
        <v>0</v>
      </c>
      <c r="J986" s="9"/>
    </row>
    <row r="987" spans="2:18" s="6" customFormat="1" ht="11.25" customHeight="1">
      <c r="B987" s="141" t="s">
        <v>1128</v>
      </c>
      <c r="C987" s="122" t="s">
        <v>1161</v>
      </c>
      <c r="D987" s="78"/>
      <c r="E987" s="25">
        <v>5.9</v>
      </c>
      <c r="F987" s="96" t="s">
        <v>114</v>
      </c>
      <c r="G987" s="147"/>
      <c r="H987" s="55"/>
      <c r="I987" s="171">
        <f>Tableau1[[#This Row],[Commande]]*Tableau1[[#This Row],[Colonne2]]</f>
        <v>0</v>
      </c>
      <c r="J987" s="9"/>
    </row>
    <row r="988" spans="2:18" s="6" customFormat="1" ht="11.25" customHeight="1">
      <c r="B988" s="141" t="s">
        <v>1129</v>
      </c>
      <c r="C988" s="122" t="s">
        <v>1161</v>
      </c>
      <c r="D988" s="78"/>
      <c r="E988" s="25">
        <v>5.9</v>
      </c>
      <c r="F988" s="96" t="s">
        <v>114</v>
      </c>
      <c r="G988" s="147"/>
      <c r="H988" s="55"/>
      <c r="I988" s="171">
        <f>Tableau1[[#This Row],[Commande]]*Tableau1[[#This Row],[Colonne2]]</f>
        <v>0</v>
      </c>
      <c r="J988" s="9"/>
    </row>
    <row r="989" spans="2:18" s="6" customFormat="1" ht="11.25" customHeight="1">
      <c r="B989" s="141" t="s">
        <v>1130</v>
      </c>
      <c r="C989" s="122" t="s">
        <v>1161</v>
      </c>
      <c r="D989" s="78"/>
      <c r="E989" s="25">
        <v>5.9</v>
      </c>
      <c r="F989" s="96" t="s">
        <v>114</v>
      </c>
      <c r="G989" s="147"/>
      <c r="H989" s="55"/>
      <c r="I989" s="171">
        <f>Tableau1[[#This Row],[Commande]]*Tableau1[[#This Row],[Colonne2]]</f>
        <v>0</v>
      </c>
      <c r="J989" s="9"/>
    </row>
    <row r="990" spans="2:18" s="6" customFormat="1" ht="11.25" customHeight="1">
      <c r="B990" s="141" t="s">
        <v>1131</v>
      </c>
      <c r="C990" s="122" t="s">
        <v>1161</v>
      </c>
      <c r="D990" s="78"/>
      <c r="E990" s="25">
        <v>5.9</v>
      </c>
      <c r="F990" s="96" t="s">
        <v>114</v>
      </c>
      <c r="G990" s="147"/>
      <c r="H990" s="55"/>
      <c r="I990" s="171">
        <f>Tableau1[[#This Row],[Commande]]*Tableau1[[#This Row],[Colonne2]]</f>
        <v>0</v>
      </c>
      <c r="J990" s="9"/>
    </row>
    <row r="991" spans="2:18" s="6" customFormat="1" ht="11.25" customHeight="1">
      <c r="B991" s="141" t="s">
        <v>1132</v>
      </c>
      <c r="C991" s="122" t="s">
        <v>1161</v>
      </c>
      <c r="D991" s="78"/>
      <c r="E991" s="25">
        <v>5.9</v>
      </c>
      <c r="F991" s="96" t="s">
        <v>114</v>
      </c>
      <c r="G991" s="147"/>
      <c r="H991" s="55"/>
      <c r="I991" s="171">
        <f>Tableau1[[#This Row],[Commande]]*Tableau1[[#This Row],[Colonne2]]</f>
        <v>0</v>
      </c>
      <c r="J991" s="9"/>
    </row>
    <row r="992" spans="2:18" s="6" customFormat="1" ht="11.25" customHeight="1">
      <c r="B992" s="141" t="s">
        <v>1133</v>
      </c>
      <c r="C992" s="122" t="s">
        <v>1161</v>
      </c>
      <c r="D992" s="78"/>
      <c r="E992" s="25">
        <v>5.9</v>
      </c>
      <c r="F992" s="96" t="s">
        <v>114</v>
      </c>
      <c r="G992" s="147"/>
      <c r="H992" s="55"/>
      <c r="I992" s="171">
        <f>Tableau1[[#This Row],[Commande]]*Tableau1[[#This Row],[Colonne2]]</f>
        <v>0</v>
      </c>
      <c r="J992" s="9"/>
    </row>
    <row r="993" spans="2:18" s="6" customFormat="1" ht="11.25" customHeight="1">
      <c r="B993" s="141" t="s">
        <v>1134</v>
      </c>
      <c r="C993" s="122" t="s">
        <v>1161</v>
      </c>
      <c r="D993" s="78"/>
      <c r="E993" s="25">
        <v>5.9</v>
      </c>
      <c r="F993" s="96" t="s">
        <v>114</v>
      </c>
      <c r="G993" s="147"/>
      <c r="H993" s="55"/>
      <c r="I993" s="171">
        <f>Tableau1[[#This Row],[Commande]]*Tableau1[[#This Row],[Colonne2]]</f>
        <v>0</v>
      </c>
      <c r="J993" s="9"/>
    </row>
    <row r="994" spans="2:18" s="6" customFormat="1" ht="11.25" customHeight="1">
      <c r="B994" s="141" t="s">
        <v>1135</v>
      </c>
      <c r="C994" s="122" t="s">
        <v>1161</v>
      </c>
      <c r="D994" s="78"/>
      <c r="E994" s="25">
        <v>5.9</v>
      </c>
      <c r="F994" s="96" t="s">
        <v>114</v>
      </c>
      <c r="G994" s="147"/>
      <c r="H994" s="55"/>
      <c r="I994" s="171">
        <f>Tableau1[[#This Row],[Commande]]*Tableau1[[#This Row],[Colonne2]]</f>
        <v>0</v>
      </c>
      <c r="J994" s="9"/>
    </row>
    <row r="995" spans="2:18" s="6" customFormat="1" ht="16.149999999999999" customHeight="1">
      <c r="B995" s="176" t="s">
        <v>970</v>
      </c>
      <c r="C995" s="173" t="s">
        <v>234</v>
      </c>
      <c r="D995" s="114"/>
      <c r="E995" s="115" t="s">
        <v>0</v>
      </c>
      <c r="F995" s="116" t="s">
        <v>64</v>
      </c>
      <c r="G995" s="174" t="s">
        <v>2</v>
      </c>
      <c r="H995" s="175"/>
      <c r="I995" s="171"/>
      <c r="J995" s="9"/>
      <c r="K995" s="1"/>
      <c r="L995" s="1"/>
      <c r="M995" s="1"/>
      <c r="N995" s="1"/>
      <c r="O995" s="1"/>
      <c r="P995" s="1"/>
      <c r="Q995" s="1"/>
      <c r="R995" s="1"/>
    </row>
    <row r="996" spans="2:18" s="6" customFormat="1" ht="11.25" hidden="1" customHeight="1">
      <c r="B996" s="141" t="s">
        <v>640</v>
      </c>
      <c r="C996" s="122" t="s">
        <v>642</v>
      </c>
      <c r="D996" s="78"/>
      <c r="E996" s="25"/>
      <c r="F996" s="96" t="s">
        <v>117</v>
      </c>
      <c r="G996" s="147"/>
      <c r="H996" s="55"/>
      <c r="I996" s="171">
        <f>Tableau1[[#This Row],[Commande]]*Tableau1[[#This Row],[Colonne2]]</f>
        <v>0</v>
      </c>
      <c r="J996" s="9"/>
    </row>
    <row r="997" spans="2:18" s="6" customFormat="1" ht="39" customHeight="1">
      <c r="B997" s="144" t="s">
        <v>1164</v>
      </c>
      <c r="C997" s="122" t="s">
        <v>1161</v>
      </c>
      <c r="D997" s="78"/>
      <c r="E997" s="25">
        <v>18.3</v>
      </c>
      <c r="F997" s="96" t="s">
        <v>1</v>
      </c>
      <c r="G997" s="142"/>
      <c r="H997" s="55"/>
      <c r="I997" s="171">
        <f>Tableau1[[#This Row],[Commande]]*Tableau1[[#This Row],[Colonne2]]</f>
        <v>0</v>
      </c>
      <c r="J997" s="9"/>
      <c r="K997" s="1"/>
      <c r="L997" s="1"/>
      <c r="M997" s="1"/>
      <c r="N997" s="1"/>
      <c r="O997" s="1"/>
      <c r="P997" s="1"/>
      <c r="Q997" s="1"/>
      <c r="R997" s="1"/>
    </row>
    <row r="998" spans="2:18" s="6" customFormat="1" ht="11.25" customHeight="1">
      <c r="B998" s="141" t="s">
        <v>792</v>
      </c>
      <c r="C998" s="122" t="s">
        <v>643</v>
      </c>
      <c r="D998" s="106" t="s">
        <v>170</v>
      </c>
      <c r="E998" s="25">
        <v>9.9</v>
      </c>
      <c r="F998" s="96" t="s">
        <v>12</v>
      </c>
      <c r="G998" s="147"/>
      <c r="H998" s="55"/>
      <c r="I998" s="171">
        <f>Tableau1[[#This Row],[Commande]]*Tableau1[[#This Row],[Colonne2]]</f>
        <v>0</v>
      </c>
      <c r="J998" s="9"/>
    </row>
    <row r="999" spans="2:18" s="6" customFormat="1" ht="11.25" customHeight="1">
      <c r="B999" s="141" t="s">
        <v>710</v>
      </c>
      <c r="C999" s="122" t="s">
        <v>643</v>
      </c>
      <c r="D999" s="106" t="s">
        <v>170</v>
      </c>
      <c r="E999" s="25">
        <v>9.9</v>
      </c>
      <c r="F999" s="96" t="s">
        <v>12</v>
      </c>
      <c r="G999" s="147"/>
      <c r="H999" s="55"/>
      <c r="I999" s="171">
        <f>Tableau1[[#This Row],[Commande]]*Tableau1[[#This Row],[Colonne2]]</f>
        <v>0</v>
      </c>
      <c r="J999" s="9"/>
    </row>
    <row r="1000" spans="2:18" s="6" customFormat="1" ht="11.25" customHeight="1">
      <c r="B1000" s="141" t="s">
        <v>711</v>
      </c>
      <c r="C1000" s="122" t="s">
        <v>643</v>
      </c>
      <c r="D1000" s="106" t="s">
        <v>170</v>
      </c>
      <c r="E1000" s="25">
        <v>9.9</v>
      </c>
      <c r="F1000" s="96" t="s">
        <v>12</v>
      </c>
      <c r="G1000" s="147"/>
      <c r="H1000" s="55"/>
      <c r="I1000" s="171">
        <f>Tableau1[[#This Row],[Commande]]*Tableau1[[#This Row],[Colonne2]]</f>
        <v>0</v>
      </c>
      <c r="J1000" s="9"/>
    </row>
    <row r="1001" spans="2:18" s="6" customFormat="1" ht="10.9" customHeight="1">
      <c r="B1001" s="141" t="s">
        <v>794</v>
      </c>
      <c r="C1001" s="122" t="s">
        <v>1162</v>
      </c>
      <c r="D1001" s="80"/>
      <c r="E1001" s="25">
        <v>11.9</v>
      </c>
      <c r="F1001" s="96" t="s">
        <v>12</v>
      </c>
      <c r="G1001" s="147"/>
      <c r="H1001" s="55"/>
      <c r="I1001" s="171">
        <f>Tableau1[[#This Row],[Commande]]*Tableau1[[#This Row],[Colonne2]]</f>
        <v>0</v>
      </c>
      <c r="J1001" s="9"/>
      <c r="K1001" s="1"/>
      <c r="L1001" s="1"/>
      <c r="M1001" s="1"/>
      <c r="N1001" s="1"/>
      <c r="O1001" s="1"/>
      <c r="P1001" s="1"/>
      <c r="Q1001" s="1"/>
      <c r="R1001" s="1"/>
    </row>
    <row r="1002" spans="2:18" s="6" customFormat="1" ht="10.9" customHeight="1">
      <c r="B1002" s="141" t="s">
        <v>793</v>
      </c>
      <c r="C1002" s="122" t="s">
        <v>1162</v>
      </c>
      <c r="D1002" s="80"/>
      <c r="E1002" s="25">
        <v>11.9</v>
      </c>
      <c r="F1002" s="96" t="s">
        <v>12</v>
      </c>
      <c r="G1002" s="147"/>
      <c r="H1002" s="55"/>
      <c r="I1002" s="171">
        <f>Tableau1[[#This Row],[Commande]]*Tableau1[[#This Row],[Colonne2]]</f>
        <v>0</v>
      </c>
      <c r="J1002" s="9"/>
      <c r="K1002" s="1"/>
      <c r="L1002" s="1"/>
      <c r="M1002" s="1"/>
      <c r="N1002" s="1"/>
      <c r="O1002" s="1"/>
      <c r="P1002" s="1"/>
      <c r="Q1002" s="1"/>
      <c r="R1002" s="1"/>
    </row>
    <row r="1003" spans="2:18" s="6" customFormat="1" ht="10.9" customHeight="1">
      <c r="B1003" s="141" t="s">
        <v>795</v>
      </c>
      <c r="C1003" s="122" t="s">
        <v>1162</v>
      </c>
      <c r="D1003" s="80"/>
      <c r="E1003" s="25">
        <v>11.9</v>
      </c>
      <c r="F1003" s="96" t="s">
        <v>12</v>
      </c>
      <c r="G1003" s="142"/>
      <c r="H1003" s="55"/>
      <c r="I1003" s="171">
        <f>Tableau1[[#This Row],[Commande]]*Tableau1[[#This Row],[Colonne2]]</f>
        <v>0</v>
      </c>
      <c r="J1003" s="9"/>
      <c r="K1003" s="1"/>
      <c r="L1003" s="1"/>
      <c r="M1003" s="1"/>
      <c r="N1003" s="1"/>
      <c r="O1003" s="1"/>
      <c r="P1003" s="1"/>
      <c r="Q1003" s="1"/>
      <c r="R1003" s="1"/>
    </row>
    <row r="1004" spans="2:18" s="6" customFormat="1" ht="11.25" hidden="1" customHeight="1">
      <c r="B1004" s="141" t="s">
        <v>367</v>
      </c>
      <c r="C1004" s="205" t="s">
        <v>1163</v>
      </c>
      <c r="D1004" s="78"/>
      <c r="E1004" s="25"/>
      <c r="F1004" s="96" t="s">
        <v>12</v>
      </c>
      <c r="G1004" s="142"/>
      <c r="H1004" s="55"/>
      <c r="I1004" s="171">
        <f>Tableau1[[#This Row],[Commande]]*Tableau1[[#This Row],[Colonne2]]</f>
        <v>0</v>
      </c>
      <c r="J1004" s="9"/>
    </row>
    <row r="1005" spans="2:18" s="6" customFormat="1" ht="11.25" hidden="1" customHeight="1">
      <c r="B1005" s="141" t="s">
        <v>367</v>
      </c>
      <c r="C1005" s="205" t="s">
        <v>1163</v>
      </c>
      <c r="D1005" s="78"/>
      <c r="E1005" s="25"/>
      <c r="F1005" s="96" t="s">
        <v>137</v>
      </c>
      <c r="G1005" s="142"/>
      <c r="H1005" s="55"/>
      <c r="I1005" s="171">
        <f>Tableau1[[#This Row],[Commande]]*Tableau1[[#This Row],[Colonne2]]</f>
        <v>0</v>
      </c>
      <c r="J1005" s="9"/>
    </row>
    <row r="1006" spans="2:18" s="6" customFormat="1" ht="16.149999999999999" customHeight="1">
      <c r="B1006" s="176" t="s">
        <v>971</v>
      </c>
      <c r="C1006" s="173" t="s">
        <v>234</v>
      </c>
      <c r="D1006" s="114"/>
      <c r="E1006" s="115" t="s">
        <v>0</v>
      </c>
      <c r="F1006" s="116" t="s">
        <v>64</v>
      </c>
      <c r="G1006" s="174" t="s">
        <v>2</v>
      </c>
      <c r="H1006" s="175"/>
      <c r="I1006" s="171"/>
      <c r="J1006" s="9"/>
      <c r="K1006" s="1"/>
      <c r="L1006" s="1"/>
      <c r="M1006" s="1"/>
      <c r="N1006" s="1"/>
      <c r="O1006" s="1"/>
      <c r="P1006" s="1"/>
      <c r="Q1006" s="1"/>
      <c r="R1006" s="1"/>
    </row>
    <row r="1007" spans="2:18" s="6" customFormat="1" ht="11.25" hidden="1" customHeight="1">
      <c r="B1007" s="141" t="s">
        <v>368</v>
      </c>
      <c r="C1007" s="122" t="s">
        <v>642</v>
      </c>
      <c r="D1007" s="81"/>
      <c r="E1007" s="25"/>
      <c r="F1007" s="96" t="s">
        <v>12</v>
      </c>
      <c r="G1007" s="142"/>
      <c r="H1007" s="55"/>
      <c r="I1007" s="171">
        <f>Tableau1[[#This Row],[Commande]]*Tableau1[[#This Row],[Colonne2]]</f>
        <v>0</v>
      </c>
      <c r="J1007" s="9"/>
    </row>
    <row r="1008" spans="2:18" s="6" customFormat="1" ht="11.25" hidden="1" customHeight="1">
      <c r="B1008" s="141" t="s">
        <v>369</v>
      </c>
      <c r="C1008" s="122" t="s">
        <v>642</v>
      </c>
      <c r="D1008" s="81"/>
      <c r="E1008" s="25"/>
      <c r="F1008" s="96" t="s">
        <v>25</v>
      </c>
      <c r="G1008" s="142"/>
      <c r="H1008" s="55"/>
      <c r="I1008" s="171">
        <f>Tableau1[[#This Row],[Commande]]*Tableau1[[#This Row],[Colonne2]]</f>
        <v>0</v>
      </c>
      <c r="J1008" s="9"/>
    </row>
    <row r="1009" spans="2:18" s="6" customFormat="1" ht="11.25" hidden="1" customHeight="1">
      <c r="B1009" s="141" t="s">
        <v>370</v>
      </c>
      <c r="C1009" s="122" t="s">
        <v>642</v>
      </c>
      <c r="D1009" s="81"/>
      <c r="E1009" s="25"/>
      <c r="F1009" s="96" t="s">
        <v>12</v>
      </c>
      <c r="G1009" s="142"/>
      <c r="H1009" s="55"/>
      <c r="I1009" s="171">
        <f>Tableau1[[#This Row],[Commande]]*Tableau1[[#This Row],[Colonne2]]</f>
        <v>0</v>
      </c>
      <c r="J1009" s="9"/>
    </row>
    <row r="1010" spans="2:18" s="6" customFormat="1" ht="11.25" hidden="1" customHeight="1">
      <c r="B1010" s="141" t="s">
        <v>370</v>
      </c>
      <c r="C1010" s="122" t="s">
        <v>642</v>
      </c>
      <c r="D1010" s="81"/>
      <c r="E1010" s="25"/>
      <c r="F1010" s="96" t="s">
        <v>25</v>
      </c>
      <c r="G1010" s="142"/>
      <c r="H1010" s="55"/>
      <c r="I1010" s="171">
        <f>Tableau1[[#This Row],[Commande]]*Tableau1[[#This Row],[Colonne2]]</f>
        <v>0</v>
      </c>
      <c r="J1010" s="9"/>
    </row>
    <row r="1011" spans="2:18" s="6" customFormat="1" ht="11.25" hidden="1" customHeight="1">
      <c r="B1011" s="141" t="s">
        <v>371</v>
      </c>
      <c r="C1011" s="122" t="s">
        <v>642</v>
      </c>
      <c r="D1011" s="81"/>
      <c r="E1011" s="25"/>
      <c r="F1011" s="96" t="s">
        <v>25</v>
      </c>
      <c r="G1011" s="142"/>
      <c r="H1011" s="55"/>
      <c r="I1011" s="171">
        <f>Tableau1[[#This Row],[Commande]]*Tableau1[[#This Row],[Colonne2]]</f>
        <v>0</v>
      </c>
      <c r="J1011" s="9"/>
    </row>
    <row r="1012" spans="2:18" s="6" customFormat="1" ht="11.25" customHeight="1">
      <c r="B1012" s="141" t="s">
        <v>372</v>
      </c>
      <c r="C1012" s="122" t="s">
        <v>642</v>
      </c>
      <c r="D1012" s="81"/>
      <c r="E1012" s="25">
        <v>8.9</v>
      </c>
      <c r="F1012" s="96" t="s">
        <v>12</v>
      </c>
      <c r="G1012" s="142"/>
      <c r="H1012" s="55"/>
      <c r="I1012" s="171">
        <f>Tableau1[[#This Row],[Commande]]*Tableau1[[#This Row],[Colonne2]]</f>
        <v>0</v>
      </c>
      <c r="J1012" s="9"/>
    </row>
    <row r="1013" spans="2:18" s="6" customFormat="1" ht="11.25" customHeight="1">
      <c r="B1013" s="141" t="s">
        <v>373</v>
      </c>
      <c r="C1013" s="122" t="s">
        <v>1161</v>
      </c>
      <c r="D1013" s="78"/>
      <c r="E1013" s="25">
        <v>8.5</v>
      </c>
      <c r="F1013" s="96" t="s">
        <v>25</v>
      </c>
      <c r="G1013" s="142"/>
      <c r="H1013" s="55"/>
      <c r="I1013" s="171">
        <f>Tableau1[[#This Row],[Commande]]*Tableau1[[#This Row],[Colonne2]]</f>
        <v>0</v>
      </c>
      <c r="J1013" s="9"/>
    </row>
    <row r="1014" spans="2:18" s="6" customFormat="1" ht="11.25" customHeight="1">
      <c r="B1014" s="141" t="s">
        <v>378</v>
      </c>
      <c r="C1014" s="122" t="s">
        <v>1161</v>
      </c>
      <c r="D1014" s="78"/>
      <c r="E1014" s="25">
        <v>8.5</v>
      </c>
      <c r="F1014" s="96" t="s">
        <v>25</v>
      </c>
      <c r="G1014" s="142"/>
      <c r="H1014" s="55"/>
      <c r="I1014" s="171">
        <f>Tableau1[[#This Row],[Commande]]*Tableau1[[#This Row],[Colonne2]]</f>
        <v>0</v>
      </c>
      <c r="J1014" s="9"/>
    </row>
    <row r="1015" spans="2:18" s="6" customFormat="1" ht="11.25" customHeight="1">
      <c r="B1015" s="141" t="s">
        <v>376</v>
      </c>
      <c r="C1015" s="122" t="s">
        <v>1161</v>
      </c>
      <c r="D1015" s="78"/>
      <c r="E1015" s="25">
        <v>8.5</v>
      </c>
      <c r="F1015" s="96" t="s">
        <v>25</v>
      </c>
      <c r="G1015" s="142"/>
      <c r="H1015" s="55"/>
      <c r="I1015" s="171">
        <f>Tableau1[[#This Row],[Commande]]*Tableau1[[#This Row],[Colonne2]]</f>
        <v>0</v>
      </c>
      <c r="J1015" s="9"/>
    </row>
    <row r="1016" spans="2:18" s="6" customFormat="1" ht="11.25" customHeight="1">
      <c r="B1016" s="141" t="s">
        <v>374</v>
      </c>
      <c r="C1016" s="122" t="s">
        <v>1161</v>
      </c>
      <c r="D1016" s="78"/>
      <c r="E1016" s="25">
        <v>10.5</v>
      </c>
      <c r="F1016" s="96" t="s">
        <v>25</v>
      </c>
      <c r="G1016" s="142"/>
      <c r="H1016" s="55"/>
      <c r="I1016" s="171">
        <f>Tableau1[[#This Row],[Commande]]*Tableau1[[#This Row],[Colonne2]]</f>
        <v>0</v>
      </c>
      <c r="J1016" s="9"/>
    </row>
    <row r="1017" spans="2:18" s="6" customFormat="1" ht="11.25" customHeight="1">
      <c r="B1017" s="141" t="s">
        <v>375</v>
      </c>
      <c r="C1017" s="122" t="s">
        <v>1161</v>
      </c>
      <c r="D1017" s="78"/>
      <c r="E1017" s="25">
        <v>8.5</v>
      </c>
      <c r="F1017" s="96" t="s">
        <v>25</v>
      </c>
      <c r="G1017" s="142"/>
      <c r="H1017" s="55"/>
      <c r="I1017" s="171">
        <f>Tableau1[[#This Row],[Commande]]*Tableau1[[#This Row],[Colonne2]]</f>
        <v>0</v>
      </c>
      <c r="J1017" s="9"/>
    </row>
    <row r="1018" spans="2:18" s="6" customFormat="1" ht="11.25" customHeight="1">
      <c r="B1018" s="141" t="s">
        <v>377</v>
      </c>
      <c r="C1018" s="122" t="s">
        <v>1161</v>
      </c>
      <c r="D1018" s="78"/>
      <c r="E1018" s="25">
        <v>8.6</v>
      </c>
      <c r="F1018" s="96" t="s">
        <v>25</v>
      </c>
      <c r="G1018" s="142"/>
      <c r="H1018" s="55"/>
      <c r="I1018" s="171">
        <f>Tableau1[[#This Row],[Commande]]*Tableau1[[#This Row],[Colonne2]]</f>
        <v>0</v>
      </c>
      <c r="J1018" s="9"/>
    </row>
    <row r="1019" spans="2:18" s="6" customFormat="1" ht="18" hidden="1" customHeight="1">
      <c r="B1019" s="146" t="s">
        <v>972</v>
      </c>
      <c r="C1019" s="113" t="s">
        <v>234</v>
      </c>
      <c r="D1019" s="114"/>
      <c r="E1019" s="231"/>
      <c r="F1019" s="116" t="s">
        <v>64</v>
      </c>
      <c r="G1019" s="145" t="s">
        <v>2</v>
      </c>
      <c r="H1019" s="54"/>
      <c r="I1019" s="171"/>
      <c r="J1019" s="9"/>
      <c r="K1019" s="1"/>
      <c r="L1019" s="1"/>
      <c r="M1019" s="1"/>
      <c r="N1019" s="1"/>
      <c r="O1019" s="1"/>
      <c r="P1019" s="1"/>
      <c r="Q1019" s="1"/>
      <c r="R1019" s="1"/>
    </row>
    <row r="1020" spans="2:18" s="6" customFormat="1" ht="11.25" hidden="1" customHeight="1">
      <c r="B1020" s="141" t="s">
        <v>511</v>
      </c>
      <c r="C1020" s="122" t="s">
        <v>1161</v>
      </c>
      <c r="D1020" s="47"/>
      <c r="E1020" s="25"/>
      <c r="F1020" s="96" t="s">
        <v>25</v>
      </c>
      <c r="G1020" s="142"/>
      <c r="H1020" s="55"/>
      <c r="I1020" s="171">
        <f>Tableau1[[#This Row],[Commande]]*Tableau1[[#This Row],[Colonne2]]</f>
        <v>0</v>
      </c>
      <c r="J1020" s="9"/>
    </row>
    <row r="1021" spans="2:18" s="6" customFormat="1" ht="11.25" hidden="1" customHeight="1">
      <c r="B1021" s="141" t="s">
        <v>512</v>
      </c>
      <c r="C1021" s="122" t="s">
        <v>1161</v>
      </c>
      <c r="D1021" s="47"/>
      <c r="E1021" s="25"/>
      <c r="F1021" s="96" t="s">
        <v>25</v>
      </c>
      <c r="G1021" s="142"/>
      <c r="H1021" s="55"/>
      <c r="I1021" s="171">
        <f>Tableau1[[#This Row],[Commande]]*Tableau1[[#This Row],[Colonne2]]</f>
        <v>0</v>
      </c>
      <c r="J1021" s="9"/>
    </row>
    <row r="1022" spans="2:18" s="6" customFormat="1" ht="11.25" hidden="1" customHeight="1">
      <c r="B1022" s="141" t="s">
        <v>513</v>
      </c>
      <c r="C1022" s="122" t="s">
        <v>1161</v>
      </c>
      <c r="D1022" s="47"/>
      <c r="E1022" s="25"/>
      <c r="F1022" s="96" t="s">
        <v>25</v>
      </c>
      <c r="G1022" s="142"/>
      <c r="H1022" s="55"/>
      <c r="I1022" s="171">
        <f>Tableau1[[#This Row],[Commande]]*Tableau1[[#This Row],[Colonne2]]</f>
        <v>0</v>
      </c>
      <c r="J1022" s="9"/>
    </row>
    <row r="1023" spans="2:18" s="6" customFormat="1" ht="16.149999999999999" hidden="1" customHeight="1">
      <c r="B1023" s="176" t="s">
        <v>973</v>
      </c>
      <c r="C1023" s="173" t="s">
        <v>234</v>
      </c>
      <c r="D1023" s="114"/>
      <c r="E1023" s="231"/>
      <c r="F1023" s="116" t="s">
        <v>64</v>
      </c>
      <c r="G1023" s="174" t="s">
        <v>2</v>
      </c>
      <c r="H1023" s="175"/>
      <c r="I1023" s="171"/>
      <c r="J1023" s="9"/>
      <c r="K1023" s="1"/>
      <c r="L1023" s="1"/>
      <c r="M1023" s="1"/>
      <c r="N1023" s="1"/>
      <c r="O1023" s="1"/>
      <c r="P1023" s="1"/>
      <c r="Q1023" s="1"/>
      <c r="R1023" s="1"/>
    </row>
    <row r="1024" spans="2:18" s="6" customFormat="1" ht="11.25" hidden="1" customHeight="1">
      <c r="B1024" s="141" t="s">
        <v>514</v>
      </c>
      <c r="C1024" s="122" t="s">
        <v>1161</v>
      </c>
      <c r="D1024" s="47"/>
      <c r="E1024" s="25"/>
      <c r="F1024" s="96" t="s">
        <v>25</v>
      </c>
      <c r="G1024" s="142"/>
      <c r="H1024" s="55"/>
      <c r="I1024" s="171">
        <f>Tableau1[[#This Row],[Commande]]*Tableau1[[#This Row],[Colonne2]]</f>
        <v>0</v>
      </c>
      <c r="J1024" s="9"/>
    </row>
    <row r="1025" spans="2:18" s="6" customFormat="1" ht="11.25" hidden="1" customHeight="1">
      <c r="B1025" s="141" t="s">
        <v>515</v>
      </c>
      <c r="C1025" s="122" t="s">
        <v>1161</v>
      </c>
      <c r="D1025" s="47"/>
      <c r="E1025" s="25"/>
      <c r="F1025" s="96" t="s">
        <v>25</v>
      </c>
      <c r="G1025" s="142"/>
      <c r="H1025" s="55"/>
      <c r="I1025" s="171">
        <f>Tableau1[[#This Row],[Commande]]*Tableau1[[#This Row],[Colonne2]]</f>
        <v>0</v>
      </c>
      <c r="J1025" s="9"/>
    </row>
    <row r="1026" spans="2:18" s="6" customFormat="1" ht="11.25" hidden="1" customHeight="1">
      <c r="B1026" s="141" t="s">
        <v>516</v>
      </c>
      <c r="C1026" s="122" t="s">
        <v>1161</v>
      </c>
      <c r="D1026" s="47"/>
      <c r="E1026" s="25"/>
      <c r="F1026" s="96" t="s">
        <v>25</v>
      </c>
      <c r="G1026" s="142"/>
      <c r="H1026" s="55"/>
      <c r="I1026" s="171">
        <f>Tableau1[[#This Row],[Commande]]*Tableau1[[#This Row],[Colonne2]]</f>
        <v>0</v>
      </c>
      <c r="J1026" s="9"/>
    </row>
    <row r="1027" spans="2:18" s="6" customFormat="1" ht="11.25" hidden="1" customHeight="1">
      <c r="B1027" s="141" t="s">
        <v>517</v>
      </c>
      <c r="C1027" s="122" t="s">
        <v>1161</v>
      </c>
      <c r="D1027" s="47"/>
      <c r="E1027" s="25"/>
      <c r="F1027" s="96" t="s">
        <v>25</v>
      </c>
      <c r="G1027" s="142"/>
      <c r="H1027" s="55"/>
      <c r="I1027" s="171">
        <f>Tableau1[[#This Row],[Commande]]*Tableau1[[#This Row],[Colonne2]]</f>
        <v>0</v>
      </c>
      <c r="J1027" s="9"/>
    </row>
    <row r="1028" spans="2:18" s="6" customFormat="1" ht="11.25" hidden="1" customHeight="1">
      <c r="B1028" s="141" t="s">
        <v>518</v>
      </c>
      <c r="C1028" s="122" t="s">
        <v>1161</v>
      </c>
      <c r="D1028" s="47"/>
      <c r="E1028" s="25"/>
      <c r="F1028" s="96" t="s">
        <v>25</v>
      </c>
      <c r="G1028" s="142"/>
      <c r="H1028" s="55"/>
      <c r="I1028" s="171">
        <f>Tableau1[[#This Row],[Commande]]*Tableau1[[#This Row],[Colonne2]]</f>
        <v>0</v>
      </c>
      <c r="J1028" s="9"/>
    </row>
    <row r="1029" spans="2:18" s="6" customFormat="1" ht="11.25" hidden="1" customHeight="1">
      <c r="B1029" s="141" t="s">
        <v>519</v>
      </c>
      <c r="C1029" s="122" t="s">
        <v>1161</v>
      </c>
      <c r="D1029" s="47"/>
      <c r="E1029" s="25"/>
      <c r="F1029" s="96" t="s">
        <v>25</v>
      </c>
      <c r="G1029" s="142"/>
      <c r="H1029" s="55"/>
      <c r="I1029" s="171">
        <f>Tableau1[[#This Row],[Commande]]*Tableau1[[#This Row],[Colonne2]]</f>
        <v>0</v>
      </c>
      <c r="J1029" s="9"/>
    </row>
    <row r="1030" spans="2:18" s="2" customFormat="1" ht="17.45" customHeight="1">
      <c r="B1030" s="179" t="s">
        <v>1018</v>
      </c>
      <c r="C1030" s="173" t="s">
        <v>234</v>
      </c>
      <c r="D1030" s="114"/>
      <c r="E1030" s="115" t="s">
        <v>0</v>
      </c>
      <c r="F1030" s="116" t="s">
        <v>64</v>
      </c>
      <c r="G1030" s="174" t="s">
        <v>2</v>
      </c>
      <c r="H1030" s="55"/>
      <c r="I1030" s="171"/>
      <c r="J1030" s="10"/>
      <c r="K1030" s="1"/>
      <c r="L1030" s="1"/>
      <c r="M1030" s="1"/>
      <c r="N1030" s="1"/>
      <c r="O1030" s="1"/>
      <c r="P1030" s="1"/>
      <c r="Q1030" s="1"/>
      <c r="R1030" s="1"/>
    </row>
    <row r="1031" spans="2:18" s="2" customFormat="1" ht="12.6" customHeight="1">
      <c r="B1031" s="141" t="s">
        <v>1146</v>
      </c>
      <c r="C1031" s="204" t="s">
        <v>1145</v>
      </c>
      <c r="D1031" s="72" t="s">
        <v>170</v>
      </c>
      <c r="E1031" s="25">
        <v>13</v>
      </c>
      <c r="F1031" s="45" t="s">
        <v>4</v>
      </c>
      <c r="G1031" s="142"/>
      <c r="H1031" s="55"/>
      <c r="I1031" s="171">
        <f>Tableau1[[#This Row],[Commande]]*Tableau1[[#This Row],[Colonne2]]</f>
        <v>0</v>
      </c>
      <c r="J1031" s="10"/>
      <c r="K1031" s="1"/>
      <c r="L1031" s="1"/>
      <c r="M1031" s="1"/>
      <c r="N1031" s="1"/>
      <c r="O1031" s="1"/>
      <c r="P1031" s="1"/>
      <c r="Q1031" s="1"/>
      <c r="R1031" s="1"/>
    </row>
    <row r="1032" spans="2:18" s="2" customFormat="1" ht="12.6" customHeight="1">
      <c r="B1032" s="141" t="s">
        <v>1147</v>
      </c>
      <c r="C1032" s="204" t="s">
        <v>1145</v>
      </c>
      <c r="D1032" s="72" t="s">
        <v>170</v>
      </c>
      <c r="E1032" s="25">
        <v>13</v>
      </c>
      <c r="F1032" s="45" t="s">
        <v>4</v>
      </c>
      <c r="G1032" s="142"/>
      <c r="H1032" s="55"/>
      <c r="I1032" s="171">
        <f>Tableau1[[#This Row],[Commande]]*Tableau1[[#This Row],[Colonne2]]</f>
        <v>0</v>
      </c>
      <c r="J1032" s="10"/>
      <c r="K1032" s="1"/>
      <c r="L1032" s="1"/>
      <c r="M1032" s="1"/>
      <c r="N1032" s="1"/>
      <c r="O1032" s="1"/>
      <c r="P1032" s="1"/>
      <c r="Q1032" s="1"/>
      <c r="R1032" s="1"/>
    </row>
    <row r="1033" spans="2:18" s="2" customFormat="1" ht="12.6" customHeight="1">
      <c r="B1033" s="141" t="s">
        <v>1148</v>
      </c>
      <c r="C1033" s="204" t="s">
        <v>1145</v>
      </c>
      <c r="D1033" s="72" t="s">
        <v>170</v>
      </c>
      <c r="E1033" s="25">
        <v>13</v>
      </c>
      <c r="F1033" s="45" t="s">
        <v>4</v>
      </c>
      <c r="G1033" s="142"/>
      <c r="H1033" s="55"/>
      <c r="I1033" s="171">
        <f>Tableau1[[#This Row],[Commande]]*Tableau1[[#This Row],[Colonne2]]</f>
        <v>0</v>
      </c>
      <c r="J1033" s="10"/>
      <c r="K1033" s="1"/>
      <c r="L1033" s="1"/>
      <c r="M1033" s="1"/>
      <c r="N1033" s="1"/>
      <c r="O1033" s="1"/>
      <c r="P1033" s="1"/>
      <c r="Q1033" s="1"/>
      <c r="R1033" s="1"/>
    </row>
    <row r="1034" spans="2:18" s="2" customFormat="1" ht="12.6" customHeight="1">
      <c r="B1034" s="141" t="s">
        <v>1149</v>
      </c>
      <c r="C1034" s="204" t="s">
        <v>1145</v>
      </c>
      <c r="D1034" s="72" t="s">
        <v>170</v>
      </c>
      <c r="E1034" s="25">
        <v>10.7</v>
      </c>
      <c r="F1034" s="45" t="s">
        <v>4</v>
      </c>
      <c r="G1034" s="142"/>
      <c r="H1034" s="55"/>
      <c r="I1034" s="171">
        <f>Tableau1[[#This Row],[Commande]]*Tableau1[[#This Row],[Colonne2]]</f>
        <v>0</v>
      </c>
      <c r="J1034" s="10"/>
      <c r="K1034" s="1"/>
      <c r="L1034" s="1"/>
      <c r="M1034" s="1"/>
      <c r="N1034" s="1"/>
      <c r="O1034" s="1"/>
      <c r="P1034" s="1"/>
      <c r="Q1034" s="1"/>
      <c r="R1034" s="1"/>
    </row>
    <row r="1035" spans="2:18" s="2" customFormat="1" ht="12.6" customHeight="1">
      <c r="B1035" s="141" t="s">
        <v>1019</v>
      </c>
      <c r="C1035" s="204" t="s">
        <v>1145</v>
      </c>
      <c r="D1035" s="72" t="s">
        <v>170</v>
      </c>
      <c r="E1035" s="25">
        <v>10.7</v>
      </c>
      <c r="F1035" s="45" t="s">
        <v>4</v>
      </c>
      <c r="G1035" s="142"/>
      <c r="H1035" s="55"/>
      <c r="I1035" s="171">
        <f>Tableau1[[#This Row],[Commande]]*Tableau1[[#This Row],[Colonne2]]</f>
        <v>0</v>
      </c>
      <c r="J1035" s="10"/>
      <c r="K1035" s="1"/>
      <c r="L1035" s="1"/>
      <c r="M1035" s="1"/>
      <c r="N1035" s="1"/>
      <c r="O1035" s="1"/>
      <c r="P1035" s="1"/>
      <c r="Q1035" s="1"/>
      <c r="R1035" s="1"/>
    </row>
    <row r="1036" spans="2:18" s="2" customFormat="1" ht="12.6" customHeight="1">
      <c r="B1036" s="141" t="s">
        <v>1020</v>
      </c>
      <c r="C1036" s="204" t="s">
        <v>1145</v>
      </c>
      <c r="D1036" s="72" t="s">
        <v>170</v>
      </c>
      <c r="E1036" s="25">
        <v>13</v>
      </c>
      <c r="F1036" s="45" t="s">
        <v>4</v>
      </c>
      <c r="G1036" s="142"/>
      <c r="H1036" s="55"/>
      <c r="I1036" s="171">
        <f>Tableau1[[#This Row],[Commande]]*Tableau1[[#This Row],[Colonne2]]</f>
        <v>0</v>
      </c>
      <c r="J1036" s="10"/>
      <c r="K1036" s="1"/>
      <c r="L1036" s="1"/>
      <c r="M1036" s="1"/>
      <c r="N1036" s="1"/>
      <c r="O1036" s="1"/>
      <c r="P1036" s="1"/>
      <c r="Q1036" s="1"/>
      <c r="R1036" s="1"/>
    </row>
    <row r="1037" spans="2:18" s="2" customFormat="1" ht="12.6" customHeight="1">
      <c r="B1037" s="141" t="s">
        <v>1021</v>
      </c>
      <c r="C1037" s="204" t="s">
        <v>1145</v>
      </c>
      <c r="D1037" s="72" t="s">
        <v>170</v>
      </c>
      <c r="E1037" s="25">
        <v>12.3</v>
      </c>
      <c r="F1037" s="45" t="s">
        <v>4</v>
      </c>
      <c r="G1037" s="142"/>
      <c r="H1037" s="55"/>
      <c r="I1037" s="171">
        <f>Tableau1[[#This Row],[Commande]]*Tableau1[[#This Row],[Colonne2]]</f>
        <v>0</v>
      </c>
      <c r="J1037" s="10"/>
      <c r="K1037" s="1"/>
      <c r="L1037" s="1"/>
      <c r="M1037" s="1"/>
      <c r="N1037" s="1"/>
      <c r="O1037" s="1"/>
      <c r="P1037" s="1"/>
      <c r="Q1037" s="1"/>
      <c r="R1037" s="1"/>
    </row>
    <row r="1038" spans="2:18" s="2" customFormat="1" ht="12.6" customHeight="1">
      <c r="B1038" s="141" t="s">
        <v>1022</v>
      </c>
      <c r="C1038" s="204" t="s">
        <v>1145</v>
      </c>
      <c r="D1038" s="72" t="s">
        <v>170</v>
      </c>
      <c r="E1038" s="25">
        <v>12.3</v>
      </c>
      <c r="F1038" s="45" t="s">
        <v>4</v>
      </c>
      <c r="G1038" s="142"/>
      <c r="H1038" s="55"/>
      <c r="I1038" s="171">
        <f>Tableau1[[#This Row],[Commande]]*Tableau1[[#This Row],[Colonne2]]</f>
        <v>0</v>
      </c>
      <c r="J1038" s="10"/>
      <c r="K1038" s="1"/>
      <c r="L1038" s="1"/>
      <c r="M1038" s="1"/>
      <c r="N1038" s="1"/>
      <c r="O1038" s="1"/>
      <c r="P1038" s="1"/>
      <c r="Q1038" s="1"/>
      <c r="R1038" s="1"/>
    </row>
    <row r="1039" spans="2:18" s="2" customFormat="1" ht="12.6" customHeight="1">
      <c r="B1039" s="141" t="s">
        <v>1023</v>
      </c>
      <c r="C1039" s="204" t="s">
        <v>1145</v>
      </c>
      <c r="D1039" s="72" t="s">
        <v>170</v>
      </c>
      <c r="E1039" s="25">
        <v>12</v>
      </c>
      <c r="F1039" s="45" t="s">
        <v>4</v>
      </c>
      <c r="G1039" s="142"/>
      <c r="H1039" s="55"/>
      <c r="I1039" s="171">
        <f>Tableau1[[#This Row],[Commande]]*Tableau1[[#This Row],[Colonne2]]</f>
        <v>0</v>
      </c>
      <c r="J1039" s="10"/>
      <c r="K1039" s="1"/>
      <c r="L1039" s="1"/>
      <c r="M1039" s="1"/>
      <c r="N1039" s="1"/>
      <c r="O1039" s="1"/>
      <c r="P1039" s="1"/>
      <c r="Q1039" s="1"/>
      <c r="R1039" s="1"/>
    </row>
    <row r="1040" spans="2:18" s="2" customFormat="1" ht="12.6" customHeight="1">
      <c r="B1040" s="141" t="s">
        <v>1138</v>
      </c>
      <c r="C1040" s="204" t="s">
        <v>1145</v>
      </c>
      <c r="D1040" s="72" t="s">
        <v>170</v>
      </c>
      <c r="E1040" s="25">
        <v>12</v>
      </c>
      <c r="F1040" s="45" t="s">
        <v>4</v>
      </c>
      <c r="G1040" s="142"/>
      <c r="H1040" s="55"/>
      <c r="I1040" s="171">
        <f>Tableau1[[#This Row],[Commande]]*Tableau1[[#This Row],[Colonne2]]</f>
        <v>0</v>
      </c>
      <c r="J1040" s="10"/>
      <c r="K1040" s="1"/>
      <c r="L1040" s="1"/>
      <c r="M1040" s="1"/>
      <c r="N1040" s="1"/>
      <c r="O1040" s="1"/>
      <c r="P1040" s="1"/>
      <c r="Q1040" s="1"/>
      <c r="R1040" s="1"/>
    </row>
    <row r="1041" spans="2:18" s="2" customFormat="1" ht="12.6" customHeight="1">
      <c r="B1041" s="141" t="s">
        <v>1150</v>
      </c>
      <c r="C1041" s="204" t="s">
        <v>1145</v>
      </c>
      <c r="D1041" s="72" t="s">
        <v>170</v>
      </c>
      <c r="E1041" s="25">
        <v>12.25</v>
      </c>
      <c r="F1041" s="45" t="s">
        <v>4</v>
      </c>
      <c r="G1041" s="142"/>
      <c r="H1041" s="55"/>
      <c r="I1041" s="171">
        <f>Tableau1[[#This Row],[Commande]]*Tableau1[[#This Row],[Colonne2]]</f>
        <v>0</v>
      </c>
      <c r="J1041" s="10"/>
      <c r="K1041" s="1"/>
      <c r="L1041" s="1"/>
      <c r="M1041" s="1"/>
      <c r="N1041" s="1"/>
      <c r="O1041" s="1"/>
      <c r="P1041" s="1"/>
      <c r="Q1041" s="1"/>
      <c r="R1041" s="1"/>
    </row>
    <row r="1042" spans="2:18" s="2" customFormat="1" ht="12.6" customHeight="1">
      <c r="B1042" s="141" t="s">
        <v>1152</v>
      </c>
      <c r="C1042" s="204" t="s">
        <v>1151</v>
      </c>
      <c r="D1042" s="72" t="s">
        <v>170</v>
      </c>
      <c r="E1042" s="25">
        <v>7.8</v>
      </c>
      <c r="F1042" s="45" t="s">
        <v>1025</v>
      </c>
      <c r="G1042" s="142"/>
      <c r="H1042" s="55"/>
      <c r="I1042" s="171">
        <f>Tableau1[[#This Row],[Commande]]*Tableau1[[#This Row],[Colonne2]]</f>
        <v>0</v>
      </c>
      <c r="J1042" s="10"/>
      <c r="K1042" s="1"/>
      <c r="L1042" s="1"/>
      <c r="M1042" s="1"/>
      <c r="N1042" s="1"/>
      <c r="O1042" s="1"/>
      <c r="P1042" s="1"/>
      <c r="Q1042" s="1"/>
      <c r="R1042" s="1"/>
    </row>
    <row r="1043" spans="2:18" s="2" customFormat="1" ht="12.6" customHeight="1">
      <c r="B1043" s="141" t="s">
        <v>1153</v>
      </c>
      <c r="C1043" s="204" t="s">
        <v>1151</v>
      </c>
      <c r="D1043" s="72" t="s">
        <v>170</v>
      </c>
      <c r="E1043" s="25">
        <v>7.8</v>
      </c>
      <c r="F1043" s="45" t="s">
        <v>1025</v>
      </c>
      <c r="G1043" s="142"/>
      <c r="H1043" s="55"/>
      <c r="I1043" s="171">
        <f>Tableau1[[#This Row],[Commande]]*Tableau1[[#This Row],[Colonne2]]</f>
        <v>0</v>
      </c>
      <c r="J1043" s="10"/>
      <c r="K1043" s="1"/>
      <c r="L1043" s="1"/>
      <c r="M1043" s="1"/>
      <c r="N1043" s="1"/>
      <c r="O1043" s="1"/>
      <c r="P1043" s="1"/>
      <c r="Q1043" s="1"/>
      <c r="R1043" s="1"/>
    </row>
    <row r="1044" spans="2:18" s="2" customFormat="1" ht="12.6" customHeight="1">
      <c r="B1044" s="141" t="s">
        <v>1154</v>
      </c>
      <c r="C1044" s="204" t="s">
        <v>1151</v>
      </c>
      <c r="D1044" s="72" t="s">
        <v>170</v>
      </c>
      <c r="E1044" s="25">
        <v>7.8</v>
      </c>
      <c r="F1044" s="45" t="s">
        <v>1025</v>
      </c>
      <c r="G1044" s="142"/>
      <c r="H1044" s="55"/>
      <c r="I1044" s="171">
        <f>Tableau1[[#This Row],[Commande]]*Tableau1[[#This Row],[Colonne2]]</f>
        <v>0</v>
      </c>
      <c r="J1044" s="10"/>
      <c r="K1044" s="1"/>
      <c r="L1044" s="1"/>
      <c r="M1044" s="1"/>
      <c r="N1044" s="1"/>
      <c r="O1044" s="1"/>
      <c r="P1044" s="1"/>
      <c r="Q1044" s="1"/>
      <c r="R1044" s="1"/>
    </row>
    <row r="1045" spans="2:18" s="2" customFormat="1" ht="12.6" customHeight="1">
      <c r="B1045" s="141" t="s">
        <v>1155</v>
      </c>
      <c r="C1045" s="204" t="s">
        <v>1151</v>
      </c>
      <c r="D1045" s="72" t="s">
        <v>170</v>
      </c>
      <c r="E1045" s="25">
        <v>7.8</v>
      </c>
      <c r="F1045" s="45" t="s">
        <v>1025</v>
      </c>
      <c r="G1045" s="142"/>
      <c r="H1045" s="55"/>
      <c r="I1045" s="171">
        <f>Tableau1[[#This Row],[Commande]]*Tableau1[[#This Row],[Colonne2]]</f>
        <v>0</v>
      </c>
      <c r="J1045" s="10"/>
      <c r="K1045" s="1"/>
      <c r="L1045" s="1"/>
      <c r="M1045" s="1"/>
      <c r="N1045" s="1"/>
      <c r="O1045" s="1"/>
      <c r="P1045" s="1"/>
      <c r="Q1045" s="1"/>
      <c r="R1045" s="1"/>
    </row>
    <row r="1046" spans="2:18" s="2" customFormat="1" ht="12.6" customHeight="1">
      <c r="B1046" s="141" t="s">
        <v>1035</v>
      </c>
      <c r="C1046" s="204" t="s">
        <v>1151</v>
      </c>
      <c r="D1046" s="72" t="s">
        <v>170</v>
      </c>
      <c r="E1046" s="25">
        <v>7.8</v>
      </c>
      <c r="F1046" s="45" t="s">
        <v>1025</v>
      </c>
      <c r="G1046" s="142"/>
      <c r="H1046" s="55"/>
      <c r="I1046" s="171">
        <f>Tableau1[[#This Row],[Commande]]*Tableau1[[#This Row],[Colonne2]]</f>
        <v>0</v>
      </c>
      <c r="J1046" s="10"/>
      <c r="K1046" s="1"/>
      <c r="L1046" s="1"/>
      <c r="M1046" s="1"/>
      <c r="N1046" s="1"/>
      <c r="O1046" s="1"/>
      <c r="P1046" s="1"/>
      <c r="Q1046" s="1"/>
      <c r="R1046" s="1"/>
    </row>
    <row r="1047" spans="2:18" s="2" customFormat="1" ht="12.6" customHeight="1">
      <c r="B1047" s="141" t="s">
        <v>1156</v>
      </c>
      <c r="C1047" s="204" t="s">
        <v>1151</v>
      </c>
      <c r="D1047" s="72" t="s">
        <v>170</v>
      </c>
      <c r="E1047" s="25">
        <v>7.8</v>
      </c>
      <c r="F1047" s="45" t="s">
        <v>1025</v>
      </c>
      <c r="G1047" s="142"/>
      <c r="H1047" s="55"/>
      <c r="I1047" s="171">
        <f>Tableau1[[#This Row],[Commande]]*Tableau1[[#This Row],[Colonne2]]</f>
        <v>0</v>
      </c>
      <c r="J1047" s="10"/>
      <c r="K1047" s="1"/>
      <c r="L1047" s="1"/>
      <c r="M1047" s="1"/>
      <c r="N1047" s="1"/>
      <c r="O1047" s="1"/>
      <c r="P1047" s="1"/>
      <c r="Q1047" s="1"/>
      <c r="R1047" s="1"/>
    </row>
    <row r="1048" spans="2:18" s="2" customFormat="1" ht="12.6" customHeight="1">
      <c r="B1048" s="141" t="s">
        <v>1157</v>
      </c>
      <c r="C1048" s="204" t="s">
        <v>1151</v>
      </c>
      <c r="D1048" s="72" t="s">
        <v>170</v>
      </c>
      <c r="E1048" s="25">
        <v>7.8</v>
      </c>
      <c r="F1048" s="45" t="s">
        <v>1025</v>
      </c>
      <c r="G1048" s="142"/>
      <c r="H1048" s="55"/>
      <c r="I1048" s="171">
        <f>Tableau1[[#This Row],[Commande]]*Tableau1[[#This Row],[Colonne2]]</f>
        <v>0</v>
      </c>
      <c r="J1048" s="10"/>
      <c r="K1048" s="1"/>
      <c r="L1048" s="1"/>
      <c r="M1048" s="1"/>
      <c r="N1048" s="1"/>
      <c r="O1048" s="1"/>
      <c r="P1048" s="1"/>
      <c r="Q1048" s="1"/>
      <c r="R1048" s="1"/>
    </row>
    <row r="1049" spans="2:18" s="2" customFormat="1" ht="12.6" customHeight="1">
      <c r="B1049" s="141" t="s">
        <v>1158</v>
      </c>
      <c r="C1049" s="204" t="s">
        <v>1151</v>
      </c>
      <c r="D1049" s="72" t="s">
        <v>170</v>
      </c>
      <c r="E1049" s="25">
        <v>7.8</v>
      </c>
      <c r="F1049" s="45" t="s">
        <v>1025</v>
      </c>
      <c r="G1049" s="142"/>
      <c r="H1049" s="55"/>
      <c r="I1049" s="171">
        <f>Tableau1[[#This Row],[Commande]]*Tableau1[[#This Row],[Colonne2]]</f>
        <v>0</v>
      </c>
      <c r="J1049" s="10"/>
      <c r="K1049" s="1"/>
      <c r="L1049" s="1"/>
      <c r="M1049" s="1"/>
      <c r="N1049" s="1"/>
      <c r="O1049" s="1"/>
      <c r="P1049" s="1"/>
      <c r="Q1049" s="1"/>
      <c r="R1049" s="1"/>
    </row>
    <row r="1050" spans="2:18" s="2" customFormat="1" ht="12.6" customHeight="1">
      <c r="B1050" s="141" t="s">
        <v>1036</v>
      </c>
      <c r="C1050" s="204" t="s">
        <v>1151</v>
      </c>
      <c r="D1050" s="72" t="s">
        <v>170</v>
      </c>
      <c r="E1050" s="25">
        <v>7.8</v>
      </c>
      <c r="F1050" s="45" t="s">
        <v>1025</v>
      </c>
      <c r="G1050" s="142"/>
      <c r="H1050" s="55"/>
      <c r="I1050" s="171">
        <f>Tableau1[[#This Row],[Commande]]*Tableau1[[#This Row],[Colonne2]]</f>
        <v>0</v>
      </c>
      <c r="J1050" s="10"/>
      <c r="K1050" s="1"/>
      <c r="L1050" s="1"/>
      <c r="M1050" s="1"/>
      <c r="N1050" s="1"/>
      <c r="O1050" s="1"/>
      <c r="P1050" s="1"/>
      <c r="Q1050" s="1"/>
      <c r="R1050" s="1"/>
    </row>
    <row r="1051" spans="2:18" s="2" customFormat="1" ht="12.6" customHeight="1">
      <c r="B1051" s="141" t="s">
        <v>1159</v>
      </c>
      <c r="C1051" s="204" t="s">
        <v>1151</v>
      </c>
      <c r="D1051" s="72" t="s">
        <v>170</v>
      </c>
      <c r="E1051" s="25">
        <v>7.8</v>
      </c>
      <c r="F1051" s="45" t="s">
        <v>1025</v>
      </c>
      <c r="G1051" s="142"/>
      <c r="H1051" s="55"/>
      <c r="I1051" s="171">
        <f>Tableau1[[#This Row],[Commande]]*Tableau1[[#This Row],[Colonne2]]</f>
        <v>0</v>
      </c>
      <c r="J1051" s="10"/>
      <c r="K1051" s="1"/>
      <c r="L1051" s="1"/>
      <c r="M1051" s="1"/>
      <c r="N1051" s="1"/>
      <c r="O1051" s="1"/>
      <c r="P1051" s="1"/>
      <c r="Q1051" s="1"/>
      <c r="R1051" s="1"/>
    </row>
    <row r="1052" spans="2:18" s="2" customFormat="1" ht="12.6" customHeight="1">
      <c r="B1052" s="141" t="s">
        <v>1160</v>
      </c>
      <c r="C1052" s="204" t="s">
        <v>1151</v>
      </c>
      <c r="D1052" s="72" t="s">
        <v>170</v>
      </c>
      <c r="E1052" s="25">
        <v>7.8</v>
      </c>
      <c r="F1052" s="45" t="s">
        <v>1025</v>
      </c>
      <c r="G1052" s="142"/>
      <c r="H1052" s="55"/>
      <c r="I1052" s="171">
        <f>Tableau1[[#This Row],[Commande]]*Tableau1[[#This Row],[Colonne2]]</f>
        <v>0</v>
      </c>
      <c r="J1052" s="10"/>
      <c r="K1052" s="1"/>
      <c r="L1052" s="1"/>
      <c r="M1052" s="1"/>
      <c r="N1052" s="1"/>
      <c r="O1052" s="1"/>
      <c r="P1052" s="1"/>
      <c r="Q1052" s="1"/>
      <c r="R1052" s="1"/>
    </row>
    <row r="1053" spans="2:18" s="2" customFormat="1" ht="12.6" customHeight="1">
      <c r="B1053" s="141" t="s">
        <v>1139</v>
      </c>
      <c r="C1053" s="204" t="s">
        <v>1151</v>
      </c>
      <c r="D1053" s="72" t="s">
        <v>170</v>
      </c>
      <c r="E1053" s="25">
        <v>7.8</v>
      </c>
      <c r="F1053" s="45" t="s">
        <v>1025</v>
      </c>
      <c r="G1053" s="142"/>
      <c r="H1053" s="55"/>
      <c r="I1053" s="171">
        <f>Tableau1[[#This Row],[Commande]]*Tableau1[[#This Row],[Colonne2]]</f>
        <v>0</v>
      </c>
      <c r="J1053" s="10"/>
      <c r="K1053" s="1"/>
      <c r="L1053" s="1"/>
      <c r="M1053" s="1"/>
      <c r="N1053" s="1"/>
      <c r="O1053" s="1"/>
      <c r="P1053" s="1"/>
      <c r="Q1053" s="1"/>
      <c r="R1053" s="1"/>
    </row>
    <row r="1054" spans="2:18" s="6" customFormat="1" ht="54" customHeight="1">
      <c r="B1054" s="146" t="s">
        <v>974</v>
      </c>
      <c r="C1054" s="113" t="s">
        <v>234</v>
      </c>
      <c r="D1054" s="114"/>
      <c r="E1054" s="115" t="s">
        <v>0</v>
      </c>
      <c r="F1054" s="116" t="s">
        <v>64</v>
      </c>
      <c r="G1054" s="145" t="s">
        <v>2</v>
      </c>
      <c r="H1054" s="55"/>
      <c r="I1054" s="171"/>
      <c r="J1054" s="9"/>
      <c r="K1054" s="1"/>
      <c r="L1054" s="1"/>
      <c r="M1054" s="1"/>
      <c r="N1054" s="1"/>
      <c r="O1054" s="1"/>
      <c r="P1054" s="1"/>
      <c r="Q1054" s="1"/>
      <c r="R1054" s="1"/>
    </row>
    <row r="1055" spans="2:18" s="13" customFormat="1" ht="24.75" hidden="1" customHeight="1">
      <c r="B1055" s="163" t="s">
        <v>620</v>
      </c>
      <c r="C1055" s="164"/>
      <c r="D1055" s="109"/>
      <c r="E1055" s="165"/>
      <c r="F1055" s="166"/>
      <c r="G1055" s="142"/>
      <c r="H1055" s="54"/>
      <c r="I1055" s="171">
        <f>Tableau1[[#This Row],[Commande]]*Tableau1[[#This Row],[Colonne2]]</f>
        <v>0</v>
      </c>
      <c r="J1055" s="12"/>
    </row>
    <row r="1056" spans="2:18" s="41" customFormat="1" ht="17.25" customHeight="1">
      <c r="B1056" s="141" t="s">
        <v>1259</v>
      </c>
      <c r="C1056" s="120" t="s">
        <v>644</v>
      </c>
      <c r="D1056" s="47"/>
      <c r="E1056" s="25">
        <v>3.5</v>
      </c>
      <c r="F1056" s="96" t="s">
        <v>41</v>
      </c>
      <c r="G1056" s="142"/>
      <c r="H1056" s="55"/>
      <c r="I1056" s="171">
        <f>Tableau1[[#This Row],[Commande]]*Tableau1[[#This Row],[Colonne2]]</f>
        <v>0</v>
      </c>
      <c r="J1056" s="40"/>
    </row>
    <row r="1057" spans="2:18" s="41" customFormat="1" ht="17.25" customHeight="1">
      <c r="B1057" s="141" t="s">
        <v>1259</v>
      </c>
      <c r="C1057" s="120" t="s">
        <v>644</v>
      </c>
      <c r="D1057" s="47"/>
      <c r="E1057" s="25">
        <v>4.3</v>
      </c>
      <c r="F1057" s="96" t="s">
        <v>1</v>
      </c>
      <c r="G1057" s="142"/>
      <c r="H1057" s="55"/>
      <c r="I1057" s="171">
        <f>Tableau1[[#This Row],[Commande]]*Tableau1[[#This Row],[Colonne2]]</f>
        <v>0</v>
      </c>
      <c r="J1057" s="40"/>
    </row>
    <row r="1058" spans="2:18" s="41" customFormat="1" ht="17.25" customHeight="1">
      <c r="B1058" s="141" t="s">
        <v>1259</v>
      </c>
      <c r="C1058" s="120" t="s">
        <v>644</v>
      </c>
      <c r="D1058" s="47"/>
      <c r="E1058" s="25">
        <v>5.8</v>
      </c>
      <c r="F1058" s="96" t="s">
        <v>8</v>
      </c>
      <c r="G1058" s="142"/>
      <c r="H1058" s="55"/>
      <c r="I1058" s="171">
        <f>Tableau1[[#This Row],[Commande]]*Tableau1[[#This Row],[Colonne2]]</f>
        <v>0</v>
      </c>
      <c r="J1058" s="40"/>
    </row>
    <row r="1059" spans="2:18" s="41" customFormat="1" ht="17.25" customHeight="1">
      <c r="B1059" s="141" t="s">
        <v>1260</v>
      </c>
      <c r="C1059" s="120" t="s">
        <v>644</v>
      </c>
      <c r="D1059" s="47"/>
      <c r="E1059" s="25">
        <v>3.5</v>
      </c>
      <c r="F1059" s="96" t="s">
        <v>41</v>
      </c>
      <c r="G1059" s="142"/>
      <c r="H1059" s="55"/>
      <c r="I1059" s="171">
        <f>Tableau1[[#This Row],[Commande]]*Tableau1[[#This Row],[Colonne2]]</f>
        <v>0</v>
      </c>
      <c r="J1059" s="40"/>
    </row>
    <row r="1060" spans="2:18" s="41" customFormat="1" ht="17.25" customHeight="1">
      <c r="B1060" s="141" t="s">
        <v>1260</v>
      </c>
      <c r="C1060" s="120" t="s">
        <v>644</v>
      </c>
      <c r="D1060" s="47"/>
      <c r="E1060" s="25">
        <v>4.3</v>
      </c>
      <c r="F1060" s="96" t="s">
        <v>1</v>
      </c>
      <c r="G1060" s="142"/>
      <c r="H1060" s="55"/>
      <c r="I1060" s="171">
        <f>Tableau1[[#This Row],[Commande]]*Tableau1[[#This Row],[Colonne2]]</f>
        <v>0</v>
      </c>
      <c r="J1060" s="40"/>
    </row>
    <row r="1061" spans="2:18" s="41" customFormat="1" ht="17.25" customHeight="1">
      <c r="B1061" s="141" t="s">
        <v>1260</v>
      </c>
      <c r="C1061" s="120" t="s">
        <v>644</v>
      </c>
      <c r="D1061" s="47"/>
      <c r="E1061" s="25">
        <v>5.8</v>
      </c>
      <c r="F1061" s="96" t="s">
        <v>8</v>
      </c>
      <c r="G1061" s="142"/>
      <c r="H1061" s="55"/>
      <c r="I1061" s="171">
        <f>Tableau1[[#This Row],[Commande]]*Tableau1[[#This Row],[Colonne2]]</f>
        <v>0</v>
      </c>
      <c r="J1061" s="40"/>
    </row>
    <row r="1062" spans="2:18" s="41" customFormat="1" ht="17.25" customHeight="1">
      <c r="B1062" s="141" t="s">
        <v>1261</v>
      </c>
      <c r="C1062" s="120" t="s">
        <v>644</v>
      </c>
      <c r="D1062" s="47"/>
      <c r="E1062" s="30">
        <v>3.5</v>
      </c>
      <c r="F1062" s="96" t="s">
        <v>41</v>
      </c>
      <c r="G1062" s="142"/>
      <c r="H1062" s="55"/>
      <c r="I1062" s="171">
        <f>Tableau1[[#This Row],[Commande]]*Tableau1[[#This Row],[Colonne2]]</f>
        <v>0</v>
      </c>
      <c r="J1062" s="40"/>
    </row>
    <row r="1063" spans="2:18" s="41" customFormat="1" ht="17.25" customHeight="1">
      <c r="B1063" s="141" t="s">
        <v>1261</v>
      </c>
      <c r="C1063" s="120" t="s">
        <v>644</v>
      </c>
      <c r="D1063" s="47"/>
      <c r="E1063" s="30">
        <v>4.3</v>
      </c>
      <c r="F1063" s="96" t="s">
        <v>1</v>
      </c>
      <c r="G1063" s="142"/>
      <c r="H1063" s="55"/>
      <c r="I1063" s="171">
        <f>Tableau1[[#This Row],[Commande]]*Tableau1[[#This Row],[Colonne2]]</f>
        <v>0</v>
      </c>
      <c r="J1063" s="40"/>
    </row>
    <row r="1064" spans="2:18" s="41" customFormat="1" ht="17.25" customHeight="1">
      <c r="B1064" s="141" t="s">
        <v>1261</v>
      </c>
      <c r="C1064" s="120" t="s">
        <v>644</v>
      </c>
      <c r="D1064" s="47"/>
      <c r="E1064" s="30">
        <v>5.8</v>
      </c>
      <c r="F1064" s="96" t="s">
        <v>8</v>
      </c>
      <c r="G1064" s="142"/>
      <c r="H1064" s="55"/>
      <c r="I1064" s="171">
        <f>Tableau1[[#This Row],[Commande]]*Tableau1[[#This Row],[Colonne2]]</f>
        <v>0</v>
      </c>
      <c r="J1064" s="40"/>
    </row>
    <row r="1065" spans="2:18" s="41" customFormat="1" ht="17.25" hidden="1" customHeight="1">
      <c r="B1065" s="141" t="s">
        <v>520</v>
      </c>
      <c r="C1065" s="122" t="s">
        <v>643</v>
      </c>
      <c r="D1065" s="47"/>
      <c r="E1065" s="25"/>
      <c r="F1065" s="96" t="s">
        <v>1</v>
      </c>
      <c r="G1065" s="142"/>
      <c r="H1065" s="55"/>
      <c r="I1065" s="171">
        <f>Tableau1[[#This Row],[Commande]]*Tableau1[[#This Row],[Colonne2]]</f>
        <v>0</v>
      </c>
      <c r="J1065" s="40"/>
    </row>
    <row r="1066" spans="2:18" s="6" customFormat="1" ht="39" customHeight="1">
      <c r="B1066" s="146" t="s">
        <v>975</v>
      </c>
      <c r="C1066" s="113" t="s">
        <v>234</v>
      </c>
      <c r="D1066" s="114"/>
      <c r="E1066" s="115" t="s">
        <v>0</v>
      </c>
      <c r="F1066" s="116" t="s">
        <v>64</v>
      </c>
      <c r="G1066" s="145" t="s">
        <v>2</v>
      </c>
      <c r="H1066" s="54"/>
      <c r="I1066" s="171"/>
      <c r="J1066" s="9"/>
      <c r="K1066" s="1"/>
      <c r="L1066" s="1"/>
      <c r="M1066" s="1"/>
      <c r="N1066" s="1"/>
      <c r="O1066" s="1"/>
      <c r="P1066" s="1"/>
      <c r="Q1066" s="1"/>
      <c r="R1066" s="1"/>
    </row>
    <row r="1067" spans="2:18" s="13" customFormat="1" ht="24.75" hidden="1" customHeight="1">
      <c r="B1067" s="163" t="s">
        <v>620</v>
      </c>
      <c r="C1067" s="164"/>
      <c r="D1067" s="109"/>
      <c r="E1067" s="165"/>
      <c r="F1067" s="166"/>
      <c r="G1067" s="142"/>
      <c r="H1067" s="55"/>
      <c r="I1067" s="171">
        <f>Tableau1[[#This Row],[Commande]]*Tableau1[[#This Row],[Colonne2]]</f>
        <v>0</v>
      </c>
      <c r="J1067" s="12"/>
    </row>
    <row r="1068" spans="2:18" s="6" customFormat="1" ht="12" customHeight="1">
      <c r="B1068" s="141" t="s">
        <v>379</v>
      </c>
      <c r="C1068" s="122" t="s">
        <v>643</v>
      </c>
      <c r="D1068" s="78"/>
      <c r="E1068" s="28">
        <v>2.9</v>
      </c>
      <c r="F1068" s="97" t="s">
        <v>142</v>
      </c>
      <c r="G1068" s="142"/>
      <c r="H1068" s="55"/>
      <c r="I1068" s="171">
        <f>Tableau1[[#This Row],[Commande]]*Tableau1[[#This Row],[Colonne2]]</f>
        <v>0</v>
      </c>
      <c r="J1068" s="9"/>
    </row>
    <row r="1069" spans="2:18" s="6" customFormat="1" ht="12" customHeight="1">
      <c r="B1069" s="143" t="s">
        <v>1265</v>
      </c>
      <c r="C1069" s="123" t="s">
        <v>643</v>
      </c>
      <c r="D1069" s="86" t="s">
        <v>171</v>
      </c>
      <c r="E1069" s="107">
        <v>64.8</v>
      </c>
      <c r="F1069" s="101" t="s">
        <v>143</v>
      </c>
      <c r="G1069" s="142"/>
      <c r="H1069" s="55"/>
      <c r="I1069" s="171">
        <f>Tableau1[[#This Row],[Commande]]*Tableau1[[#This Row],[Colonne2]]</f>
        <v>0</v>
      </c>
      <c r="J1069" s="9"/>
    </row>
    <row r="1070" spans="2:18" s="6" customFormat="1" ht="12" hidden="1" customHeight="1">
      <c r="B1070" s="141" t="s">
        <v>380</v>
      </c>
      <c r="C1070" s="122" t="s">
        <v>643</v>
      </c>
      <c r="D1070" s="106" t="s">
        <v>170</v>
      </c>
      <c r="E1070" s="25"/>
      <c r="F1070" s="97" t="s">
        <v>32</v>
      </c>
      <c r="G1070" s="142"/>
      <c r="H1070" s="55"/>
      <c r="I1070" s="171">
        <f>Tableau1[[#This Row],[Commande]]*Tableau1[[#This Row],[Colonne2]]</f>
        <v>0</v>
      </c>
      <c r="J1070" s="9"/>
    </row>
    <row r="1071" spans="2:18" s="34" customFormat="1" ht="12" hidden="1" customHeight="1">
      <c r="B1071" s="143" t="s">
        <v>381</v>
      </c>
      <c r="C1071" s="123" t="s">
        <v>643</v>
      </c>
      <c r="D1071" s="79" t="s">
        <v>171</v>
      </c>
      <c r="E1071" s="25"/>
      <c r="F1071" s="100" t="s">
        <v>152</v>
      </c>
      <c r="G1071" s="142"/>
      <c r="H1071" s="55"/>
      <c r="I1071" s="171">
        <f>Tableau1[[#This Row],[Commande]]*Tableau1[[#This Row],[Colonne2]]</f>
        <v>0</v>
      </c>
      <c r="J1071" s="33"/>
    </row>
    <row r="1072" spans="2:18" s="6" customFormat="1" ht="12" customHeight="1">
      <c r="B1072" s="141" t="s">
        <v>382</v>
      </c>
      <c r="C1072" s="122" t="s">
        <v>643</v>
      </c>
      <c r="D1072" s="78"/>
      <c r="E1072" s="25">
        <v>3.3</v>
      </c>
      <c r="F1072" s="97" t="s">
        <v>8</v>
      </c>
      <c r="G1072" s="142"/>
      <c r="H1072" s="55"/>
      <c r="I1072" s="171">
        <f>Tableau1[[#This Row],[Commande]]*Tableau1[[#This Row],[Colonne2]]</f>
        <v>0</v>
      </c>
      <c r="J1072" s="9"/>
    </row>
    <row r="1073" spans="2:10" s="34" customFormat="1" ht="12" customHeight="1">
      <c r="B1073" s="143" t="s">
        <v>383</v>
      </c>
      <c r="C1073" s="123" t="s">
        <v>643</v>
      </c>
      <c r="D1073" s="79" t="s">
        <v>171</v>
      </c>
      <c r="E1073" s="107">
        <v>18.5</v>
      </c>
      <c r="F1073" s="101" t="s">
        <v>132</v>
      </c>
      <c r="G1073" s="142"/>
      <c r="H1073" s="55"/>
      <c r="I1073" s="171">
        <f>Tableau1[[#This Row],[Commande]]*Tableau1[[#This Row],[Colonne2]]</f>
        <v>0</v>
      </c>
      <c r="J1073" s="33"/>
    </row>
    <row r="1074" spans="2:10" s="6" customFormat="1" ht="12" customHeight="1">
      <c r="B1074" s="141" t="s">
        <v>384</v>
      </c>
      <c r="C1074" s="122" t="s">
        <v>643</v>
      </c>
      <c r="D1074" s="106" t="s">
        <v>170</v>
      </c>
      <c r="E1074" s="25">
        <v>14</v>
      </c>
      <c r="F1074" s="96" t="s">
        <v>62</v>
      </c>
      <c r="G1074" s="142"/>
      <c r="H1074" s="55"/>
      <c r="I1074" s="171">
        <f>Tableau1[[#This Row],[Commande]]*Tableau1[[#This Row],[Colonne2]]</f>
        <v>0</v>
      </c>
      <c r="J1074" s="9"/>
    </row>
    <row r="1075" spans="2:10" s="6" customFormat="1" ht="12" hidden="1" customHeight="1">
      <c r="B1075" s="141" t="s">
        <v>1269</v>
      </c>
      <c r="C1075" s="122" t="s">
        <v>643</v>
      </c>
      <c r="D1075" s="78"/>
      <c r="E1075" s="25"/>
      <c r="F1075" s="97" t="s">
        <v>142</v>
      </c>
      <c r="G1075" s="142"/>
      <c r="H1075" s="55"/>
      <c r="I1075" s="171">
        <f>Tableau1[[#This Row],[Commande]]*Tableau1[[#This Row],[Colonne2]]</f>
        <v>0</v>
      </c>
      <c r="J1075" s="9"/>
    </row>
    <row r="1076" spans="2:10" s="6" customFormat="1" ht="12" hidden="1" customHeight="1">
      <c r="B1076" s="143" t="s">
        <v>1270</v>
      </c>
      <c r="C1076" s="123" t="s">
        <v>643</v>
      </c>
      <c r="D1076" s="86" t="s">
        <v>171</v>
      </c>
      <c r="E1076" s="25"/>
      <c r="F1076" s="101" t="s">
        <v>143</v>
      </c>
      <c r="G1076" s="142"/>
      <c r="H1076" s="55"/>
      <c r="I1076" s="171">
        <f>Tableau1[[#This Row],[Commande]]*Tableau1[[#This Row],[Colonne2]]</f>
        <v>0</v>
      </c>
      <c r="J1076" s="9"/>
    </row>
    <row r="1077" spans="2:10" s="6" customFormat="1" ht="12" customHeight="1">
      <c r="B1077" s="141" t="s">
        <v>385</v>
      </c>
      <c r="C1077" s="122" t="s">
        <v>643</v>
      </c>
      <c r="D1077" s="81"/>
      <c r="E1077" s="27">
        <v>2.95</v>
      </c>
      <c r="F1077" s="97" t="s">
        <v>32</v>
      </c>
      <c r="G1077" s="142"/>
      <c r="H1077" s="55"/>
      <c r="I1077" s="171">
        <f>Tableau1[[#This Row],[Commande]]*Tableau1[[#This Row],[Colonne2]]</f>
        <v>0</v>
      </c>
      <c r="J1077" s="9"/>
    </row>
    <row r="1078" spans="2:10" s="6" customFormat="1" ht="12" customHeight="1">
      <c r="B1078" s="143" t="s">
        <v>1262</v>
      </c>
      <c r="C1078" s="123" t="s">
        <v>643</v>
      </c>
      <c r="D1078" s="86" t="s">
        <v>171</v>
      </c>
      <c r="E1078" s="107">
        <v>33.9</v>
      </c>
      <c r="F1078" s="101" t="s">
        <v>144</v>
      </c>
      <c r="G1078" s="142"/>
      <c r="H1078" s="55"/>
      <c r="I1078" s="171">
        <f>Tableau1[[#This Row],[Commande]]*Tableau1[[#This Row],[Colonne2]]</f>
        <v>0</v>
      </c>
      <c r="J1078" s="9"/>
    </row>
    <row r="1079" spans="2:10" s="6" customFormat="1" ht="12" customHeight="1">
      <c r="B1079" s="141" t="s">
        <v>386</v>
      </c>
      <c r="C1079" s="122" t="s">
        <v>643</v>
      </c>
      <c r="D1079" s="78"/>
      <c r="E1079" s="27">
        <v>3.3</v>
      </c>
      <c r="F1079" s="97" t="s">
        <v>8</v>
      </c>
      <c r="G1079" s="142"/>
      <c r="H1079" s="55"/>
      <c r="I1079" s="171">
        <f>Tableau1[[#This Row],[Commande]]*Tableau1[[#This Row],[Colonne2]]</f>
        <v>0</v>
      </c>
      <c r="J1079" s="9"/>
    </row>
    <row r="1080" spans="2:10" s="34" customFormat="1" ht="12" customHeight="1">
      <c r="B1080" s="143" t="s">
        <v>387</v>
      </c>
      <c r="C1080" s="123" t="s">
        <v>643</v>
      </c>
      <c r="D1080" s="79" t="s">
        <v>171</v>
      </c>
      <c r="E1080" s="107">
        <v>18.5</v>
      </c>
      <c r="F1080" s="101" t="s">
        <v>132</v>
      </c>
      <c r="G1080" s="142"/>
      <c r="H1080" s="55"/>
      <c r="I1080" s="171">
        <f>Tableau1[[#This Row],[Commande]]*Tableau1[[#This Row],[Colonne2]]</f>
        <v>0</v>
      </c>
      <c r="J1080" s="33"/>
    </row>
    <row r="1081" spans="2:10" s="6" customFormat="1" ht="12" hidden="1" customHeight="1">
      <c r="B1081" s="141" t="s">
        <v>1271</v>
      </c>
      <c r="C1081" s="122" t="s">
        <v>643</v>
      </c>
      <c r="D1081" s="81"/>
      <c r="E1081" s="25"/>
      <c r="F1081" s="97" t="s">
        <v>31</v>
      </c>
      <c r="G1081" s="142"/>
      <c r="H1081" s="55"/>
      <c r="I1081" s="171">
        <f>Tableau1[[#This Row],[Commande]]*Tableau1[[#This Row],[Colonne2]]</f>
        <v>0</v>
      </c>
      <c r="J1081" s="9"/>
    </row>
    <row r="1082" spans="2:10" s="6" customFormat="1" ht="12" customHeight="1">
      <c r="B1082" s="141" t="s">
        <v>388</v>
      </c>
      <c r="C1082" s="122" t="s">
        <v>643</v>
      </c>
      <c r="D1082" s="78"/>
      <c r="E1082" s="28">
        <v>13</v>
      </c>
      <c r="F1082" s="97" t="s">
        <v>62</v>
      </c>
      <c r="G1082" s="142"/>
      <c r="H1082" s="55"/>
      <c r="I1082" s="171">
        <f>Tableau1[[#This Row],[Commande]]*Tableau1[[#This Row],[Colonne2]]</f>
        <v>0</v>
      </c>
      <c r="J1082" s="9"/>
    </row>
    <row r="1083" spans="2:10" s="6" customFormat="1" ht="12" customHeight="1">
      <c r="B1083" s="141" t="s">
        <v>389</v>
      </c>
      <c r="C1083" s="122" t="s">
        <v>643</v>
      </c>
      <c r="D1083" s="78"/>
      <c r="E1083" s="25">
        <v>2.2000000000000002</v>
      </c>
      <c r="F1083" s="96" t="s">
        <v>142</v>
      </c>
      <c r="G1083" s="142"/>
      <c r="H1083" s="55"/>
      <c r="I1083" s="171">
        <f>Tableau1[[#This Row],[Commande]]*Tableau1[[#This Row],[Colonne2]]</f>
        <v>0</v>
      </c>
      <c r="J1083" s="9"/>
    </row>
    <row r="1084" spans="2:10" s="34" customFormat="1" ht="12" customHeight="1">
      <c r="B1084" s="143" t="s">
        <v>390</v>
      </c>
      <c r="C1084" s="123" t="s">
        <v>643</v>
      </c>
      <c r="D1084" s="86" t="s">
        <v>171</v>
      </c>
      <c r="E1084" s="107">
        <v>48</v>
      </c>
      <c r="F1084" s="101" t="s">
        <v>143</v>
      </c>
      <c r="G1084" s="142"/>
      <c r="H1084" s="55"/>
      <c r="I1084" s="171">
        <f>Tableau1[[#This Row],[Commande]]*Tableau1[[#This Row],[Colonne2]]</f>
        <v>0</v>
      </c>
      <c r="J1084" s="33"/>
    </row>
    <row r="1085" spans="2:10" s="6" customFormat="1" ht="12" customHeight="1">
      <c r="B1085" s="141" t="s">
        <v>391</v>
      </c>
      <c r="C1085" s="122" t="s">
        <v>643</v>
      </c>
      <c r="D1085" s="78"/>
      <c r="E1085" s="25">
        <v>2.95</v>
      </c>
      <c r="F1085" s="96" t="s">
        <v>9</v>
      </c>
      <c r="G1085" s="142"/>
      <c r="H1085" s="55"/>
      <c r="I1085" s="171">
        <f>Tableau1[[#This Row],[Commande]]*Tableau1[[#This Row],[Colonne2]]</f>
        <v>0</v>
      </c>
      <c r="J1085" s="9"/>
    </row>
    <row r="1086" spans="2:10" s="34" customFormat="1" ht="12" customHeight="1">
      <c r="B1086" s="143" t="s">
        <v>392</v>
      </c>
      <c r="C1086" s="123" t="s">
        <v>643</v>
      </c>
      <c r="D1086" s="86" t="s">
        <v>171</v>
      </c>
      <c r="E1086" s="107">
        <v>33</v>
      </c>
      <c r="F1086" s="101" t="s">
        <v>144</v>
      </c>
      <c r="G1086" s="142"/>
      <c r="H1086" s="55"/>
      <c r="I1086" s="171">
        <f>Tableau1[[#This Row],[Commande]]*Tableau1[[#This Row],[Colonne2]]</f>
        <v>0</v>
      </c>
      <c r="J1086" s="33"/>
    </row>
    <row r="1087" spans="2:10" s="6" customFormat="1" ht="12" customHeight="1">
      <c r="B1087" s="141" t="s">
        <v>393</v>
      </c>
      <c r="C1087" s="122" t="s">
        <v>643</v>
      </c>
      <c r="D1087" s="106" t="s">
        <v>170</v>
      </c>
      <c r="E1087" s="25">
        <v>3.9</v>
      </c>
      <c r="F1087" s="96" t="s">
        <v>8</v>
      </c>
      <c r="G1087" s="142"/>
      <c r="H1087" s="55"/>
      <c r="I1087" s="171">
        <f>Tableau1[[#This Row],[Commande]]*Tableau1[[#This Row],[Colonne2]]</f>
        <v>0</v>
      </c>
      <c r="J1087" s="9"/>
    </row>
    <row r="1088" spans="2:10" s="34" customFormat="1" ht="12" customHeight="1">
      <c r="B1088" s="143" t="s">
        <v>394</v>
      </c>
      <c r="C1088" s="123" t="s">
        <v>643</v>
      </c>
      <c r="D1088" s="86" t="s">
        <v>171</v>
      </c>
      <c r="E1088" s="107">
        <v>21</v>
      </c>
      <c r="F1088" s="101" t="s">
        <v>132</v>
      </c>
      <c r="G1088" s="142"/>
      <c r="H1088" s="55"/>
      <c r="I1088" s="171">
        <f>Tableau1[[#This Row],[Commande]]*Tableau1[[#This Row],[Colonne2]]</f>
        <v>0</v>
      </c>
      <c r="J1088" s="33"/>
    </row>
    <row r="1089" spans="2:10" s="34" customFormat="1" ht="12" hidden="1" customHeight="1">
      <c r="B1089" s="141" t="s">
        <v>1272</v>
      </c>
      <c r="C1089" s="122" t="s">
        <v>643</v>
      </c>
      <c r="D1089" s="78"/>
      <c r="E1089" s="25"/>
      <c r="F1089" s="97" t="s">
        <v>142</v>
      </c>
      <c r="G1089" s="142"/>
      <c r="H1089" s="55"/>
      <c r="I1089" s="171">
        <f>Tableau1[[#This Row],[Commande]]*Tableau1[[#This Row],[Colonne2]]</f>
        <v>0</v>
      </c>
      <c r="J1089" s="33"/>
    </row>
    <row r="1090" spans="2:10" s="34" customFormat="1" ht="12" hidden="1" customHeight="1">
      <c r="B1090" s="143" t="s">
        <v>1273</v>
      </c>
      <c r="C1090" s="123" t="s">
        <v>643</v>
      </c>
      <c r="D1090" s="86" t="s">
        <v>171</v>
      </c>
      <c r="E1090" s="25"/>
      <c r="F1090" s="101" t="s">
        <v>143</v>
      </c>
      <c r="G1090" s="142"/>
      <c r="H1090" s="55"/>
      <c r="I1090" s="171">
        <f>Tableau1[[#This Row],[Commande]]*Tableau1[[#This Row],[Colonne2]]</f>
        <v>0</v>
      </c>
      <c r="J1090" s="33"/>
    </row>
    <row r="1091" spans="2:10" s="34" customFormat="1" ht="12" customHeight="1">
      <c r="B1091" s="141" t="s">
        <v>1263</v>
      </c>
      <c r="C1091" s="122" t="s">
        <v>643</v>
      </c>
      <c r="D1091" s="78"/>
      <c r="E1091" s="25">
        <v>3</v>
      </c>
      <c r="F1091" s="96" t="s">
        <v>9</v>
      </c>
      <c r="G1091" s="142"/>
      <c r="H1091" s="55"/>
      <c r="I1091" s="171">
        <f>Tableau1[[#This Row],[Commande]]*Tableau1[[#This Row],[Colonne2]]</f>
        <v>0</v>
      </c>
      <c r="J1091" s="33"/>
    </row>
    <row r="1092" spans="2:10" s="34" customFormat="1" ht="12" customHeight="1">
      <c r="B1092" s="143" t="s">
        <v>1264</v>
      </c>
      <c r="C1092" s="123" t="s">
        <v>643</v>
      </c>
      <c r="D1092" s="86" t="s">
        <v>171</v>
      </c>
      <c r="E1092" s="107">
        <v>34.799999999999997</v>
      </c>
      <c r="F1092" s="101" t="s">
        <v>144</v>
      </c>
      <c r="G1092" s="142"/>
      <c r="H1092" s="55"/>
      <c r="I1092" s="171">
        <f>Tableau1[[#This Row],[Commande]]*Tableau1[[#This Row],[Colonne2]]</f>
        <v>0</v>
      </c>
      <c r="J1092" s="33"/>
    </row>
    <row r="1093" spans="2:10" s="34" customFormat="1" ht="12" customHeight="1">
      <c r="B1093" s="141" t="s">
        <v>894</v>
      </c>
      <c r="C1093" s="122" t="s">
        <v>643</v>
      </c>
      <c r="D1093" s="81"/>
      <c r="E1093" s="25">
        <v>3.2</v>
      </c>
      <c r="F1093" s="96" t="s">
        <v>8</v>
      </c>
      <c r="G1093" s="142"/>
      <c r="H1093" s="55"/>
      <c r="I1093" s="171">
        <f>Tableau1[[#This Row],[Commande]]*Tableau1[[#This Row],[Colonne2]]</f>
        <v>0</v>
      </c>
      <c r="J1093" s="33"/>
    </row>
    <row r="1094" spans="2:10" s="34" customFormat="1" ht="12" customHeight="1">
      <c r="B1094" s="143" t="s">
        <v>895</v>
      </c>
      <c r="C1094" s="123" t="s">
        <v>643</v>
      </c>
      <c r="D1094" s="86" t="s">
        <v>171</v>
      </c>
      <c r="E1094" s="107">
        <v>18</v>
      </c>
      <c r="F1094" s="101" t="s">
        <v>132</v>
      </c>
      <c r="G1094" s="142"/>
      <c r="H1094" s="55"/>
      <c r="I1094" s="171">
        <f>Tableau1[[#This Row],[Commande]]*Tableau1[[#This Row],[Colonne2]]</f>
        <v>0</v>
      </c>
      <c r="J1094" s="33"/>
    </row>
    <row r="1095" spans="2:10" s="6" customFormat="1" ht="12" hidden="1" customHeight="1">
      <c r="B1095" s="141" t="s">
        <v>395</v>
      </c>
      <c r="C1095" s="122" t="s">
        <v>643</v>
      </c>
      <c r="D1095" s="78"/>
      <c r="E1095" s="25"/>
      <c r="F1095" s="96" t="s">
        <v>142</v>
      </c>
      <c r="G1095" s="142"/>
      <c r="H1095" s="55"/>
      <c r="I1095" s="171">
        <f>Tableau1[[#This Row],[Commande]]*Tableau1[[#This Row],[Colonne2]]</f>
        <v>0</v>
      </c>
      <c r="J1095" s="9"/>
    </row>
    <row r="1096" spans="2:10" s="6" customFormat="1" ht="12" hidden="1" customHeight="1">
      <c r="B1096" s="143" t="s">
        <v>1274</v>
      </c>
      <c r="C1096" s="123" t="s">
        <v>643</v>
      </c>
      <c r="D1096" s="86" t="s">
        <v>171</v>
      </c>
      <c r="E1096" s="25"/>
      <c r="F1096" s="101" t="s">
        <v>143</v>
      </c>
      <c r="G1096" s="142"/>
      <c r="H1096" s="55"/>
      <c r="I1096" s="171">
        <f>Tableau1[[#This Row],[Commande]]*Tableau1[[#This Row],[Colonne2]]</f>
        <v>0</v>
      </c>
      <c r="J1096" s="9"/>
    </row>
    <row r="1097" spans="2:10" s="6" customFormat="1" ht="12" hidden="1" customHeight="1">
      <c r="B1097" s="141" t="s">
        <v>396</v>
      </c>
      <c r="C1097" s="122" t="s">
        <v>643</v>
      </c>
      <c r="D1097" s="81"/>
      <c r="E1097" s="25"/>
      <c r="F1097" s="97" t="s">
        <v>32</v>
      </c>
      <c r="G1097" s="142"/>
      <c r="H1097" s="55"/>
      <c r="I1097" s="171">
        <f>Tableau1[[#This Row],[Commande]]*Tableau1[[#This Row],[Colonne2]]</f>
        <v>0</v>
      </c>
      <c r="J1097" s="9"/>
    </row>
    <row r="1098" spans="2:10" s="6" customFormat="1" ht="12" hidden="1" customHeight="1">
      <c r="B1098" s="143" t="s">
        <v>1275</v>
      </c>
      <c r="C1098" s="123" t="s">
        <v>643</v>
      </c>
      <c r="D1098" s="86" t="s">
        <v>171</v>
      </c>
      <c r="E1098" s="25"/>
      <c r="F1098" s="101" t="s">
        <v>144</v>
      </c>
      <c r="G1098" s="142"/>
      <c r="H1098" s="55"/>
      <c r="I1098" s="171">
        <f>Tableau1[[#This Row],[Commande]]*Tableau1[[#This Row],[Colonne2]]</f>
        <v>0</v>
      </c>
      <c r="J1098" s="9"/>
    </row>
    <row r="1099" spans="2:10" s="6" customFormat="1" ht="12" hidden="1" customHeight="1">
      <c r="B1099" s="141" t="s">
        <v>397</v>
      </c>
      <c r="C1099" s="122" t="s">
        <v>643</v>
      </c>
      <c r="D1099" s="78"/>
      <c r="E1099" s="25"/>
      <c r="F1099" s="97" t="s">
        <v>8</v>
      </c>
      <c r="G1099" s="142"/>
      <c r="H1099" s="55"/>
      <c r="I1099" s="171">
        <f>Tableau1[[#This Row],[Commande]]*Tableau1[[#This Row],[Colonne2]]</f>
        <v>0</v>
      </c>
      <c r="J1099" s="9"/>
    </row>
    <row r="1100" spans="2:10" s="6" customFormat="1" ht="12" hidden="1" customHeight="1">
      <c r="B1100" s="143" t="s">
        <v>1278</v>
      </c>
      <c r="C1100" s="123" t="s">
        <v>643</v>
      </c>
      <c r="D1100" s="86" t="s">
        <v>171</v>
      </c>
      <c r="E1100" s="25"/>
      <c r="F1100" s="101" t="s">
        <v>132</v>
      </c>
      <c r="G1100" s="142"/>
      <c r="H1100" s="55"/>
      <c r="I1100" s="171">
        <f>Tableau1[[#This Row],[Commande]]*Tableau1[[#This Row],[Colonne2]]</f>
        <v>0</v>
      </c>
      <c r="J1100" s="9"/>
    </row>
    <row r="1101" spans="2:10" s="34" customFormat="1" ht="12" hidden="1" customHeight="1">
      <c r="B1101" s="141" t="s">
        <v>1277</v>
      </c>
      <c r="C1101" s="122" t="s">
        <v>643</v>
      </c>
      <c r="D1101" s="78"/>
      <c r="E1101" s="25"/>
      <c r="F1101" s="96" t="s">
        <v>142</v>
      </c>
      <c r="G1101" s="142"/>
      <c r="H1101" s="55"/>
      <c r="I1101" s="171">
        <f>Tableau1[[#This Row],[Commande]]*Tableau1[[#This Row],[Colonne2]]</f>
        <v>0</v>
      </c>
      <c r="J1101" s="33"/>
    </row>
    <row r="1102" spans="2:10" s="34" customFormat="1" ht="12" hidden="1" customHeight="1">
      <c r="B1102" s="143" t="s">
        <v>1279</v>
      </c>
      <c r="C1102" s="123" t="s">
        <v>643</v>
      </c>
      <c r="D1102" s="86" t="s">
        <v>171</v>
      </c>
      <c r="E1102" s="25"/>
      <c r="F1102" s="101" t="s">
        <v>143</v>
      </c>
      <c r="G1102" s="142"/>
      <c r="H1102" s="55"/>
      <c r="I1102" s="171">
        <f>Tableau1[[#This Row],[Commande]]*Tableau1[[#This Row],[Colonne2]]</f>
        <v>0</v>
      </c>
      <c r="J1102" s="33"/>
    </row>
    <row r="1103" spans="2:10" s="6" customFormat="1" ht="12" hidden="1" customHeight="1">
      <c r="B1103" s="141" t="s">
        <v>398</v>
      </c>
      <c r="C1103" s="122" t="s">
        <v>643</v>
      </c>
      <c r="D1103" s="81"/>
      <c r="E1103" s="25"/>
      <c r="F1103" s="97" t="s">
        <v>32</v>
      </c>
      <c r="G1103" s="142"/>
      <c r="H1103" s="55"/>
      <c r="I1103" s="171">
        <f>Tableau1[[#This Row],[Commande]]*Tableau1[[#This Row],[Colonne2]]</f>
        <v>0</v>
      </c>
      <c r="J1103" s="9"/>
    </row>
    <row r="1104" spans="2:10" s="6" customFormat="1" ht="12" hidden="1" customHeight="1">
      <c r="B1104" s="143" t="s">
        <v>1280</v>
      </c>
      <c r="C1104" s="123" t="s">
        <v>643</v>
      </c>
      <c r="D1104" s="86" t="s">
        <v>171</v>
      </c>
      <c r="E1104" s="25"/>
      <c r="F1104" s="101" t="s">
        <v>144</v>
      </c>
      <c r="G1104" s="142"/>
      <c r="H1104" s="55"/>
      <c r="I1104" s="171">
        <f>Tableau1[[#This Row],[Commande]]*Tableau1[[#This Row],[Colonne2]]</f>
        <v>0</v>
      </c>
      <c r="J1104" s="9"/>
    </row>
    <row r="1105" spans="2:10" s="6" customFormat="1" ht="12" hidden="1" customHeight="1">
      <c r="B1105" s="141" t="s">
        <v>399</v>
      </c>
      <c r="C1105" s="122" t="s">
        <v>643</v>
      </c>
      <c r="D1105" s="78"/>
      <c r="E1105" s="25"/>
      <c r="F1105" s="97" t="s">
        <v>8</v>
      </c>
      <c r="G1105" s="142"/>
      <c r="H1105" s="55"/>
      <c r="I1105" s="171">
        <f>Tableau1[[#This Row],[Commande]]*Tableau1[[#This Row],[Colonne2]]</f>
        <v>0</v>
      </c>
      <c r="J1105" s="9"/>
    </row>
    <row r="1106" spans="2:10" s="6" customFormat="1" ht="12" hidden="1" customHeight="1">
      <c r="B1106" s="143" t="s">
        <v>1281</v>
      </c>
      <c r="C1106" s="123" t="s">
        <v>643</v>
      </c>
      <c r="D1106" s="86" t="s">
        <v>171</v>
      </c>
      <c r="E1106" s="25"/>
      <c r="F1106" s="101" t="s">
        <v>132</v>
      </c>
      <c r="G1106" s="142"/>
      <c r="H1106" s="55"/>
      <c r="I1106" s="171">
        <f>Tableau1[[#This Row],[Commande]]*Tableau1[[#This Row],[Colonne2]]</f>
        <v>0</v>
      </c>
      <c r="J1106" s="9"/>
    </row>
    <row r="1107" spans="2:10" s="34" customFormat="1" ht="12" hidden="1" customHeight="1">
      <c r="B1107" s="143" t="s">
        <v>1276</v>
      </c>
      <c r="C1107" s="123" t="s">
        <v>643</v>
      </c>
      <c r="D1107" s="79" t="s">
        <v>171</v>
      </c>
      <c r="E1107" s="25"/>
      <c r="F1107" s="101" t="s">
        <v>132</v>
      </c>
      <c r="G1107" s="142"/>
      <c r="H1107" s="55"/>
      <c r="I1107" s="171">
        <f>Tableau1[[#This Row],[Commande]]*Tableau1[[#This Row],[Colonne2]]</f>
        <v>0</v>
      </c>
      <c r="J1107" s="33"/>
    </row>
    <row r="1108" spans="2:10" s="6" customFormat="1" ht="12" customHeight="1">
      <c r="B1108" s="141" t="s">
        <v>1140</v>
      </c>
      <c r="C1108" s="122" t="s">
        <v>643</v>
      </c>
      <c r="D1108" s="106" t="s">
        <v>170</v>
      </c>
      <c r="E1108" s="25">
        <v>29</v>
      </c>
      <c r="F1108" s="97" t="s">
        <v>62</v>
      </c>
      <c r="G1108" s="142"/>
      <c r="H1108" s="55"/>
      <c r="I1108" s="171">
        <f>Tableau1[[#This Row],[Commande]]*Tableau1[[#This Row],[Colonne2]]</f>
        <v>0</v>
      </c>
      <c r="J1108" s="9"/>
    </row>
    <row r="1109" spans="2:10" s="6" customFormat="1" ht="12" hidden="1" customHeight="1">
      <c r="B1109" s="141" t="s">
        <v>400</v>
      </c>
      <c r="C1109" s="122" t="s">
        <v>643</v>
      </c>
      <c r="D1109" s="78"/>
      <c r="E1109" s="25"/>
      <c r="F1109" s="96" t="s">
        <v>142</v>
      </c>
      <c r="G1109" s="142"/>
      <c r="H1109" s="55"/>
      <c r="I1109" s="171">
        <f>Tableau1[[#This Row],[Commande]]*Tableau1[[#This Row],[Colonne2]]</f>
        <v>0</v>
      </c>
      <c r="J1109" s="9"/>
    </row>
    <row r="1110" spans="2:10" s="6" customFormat="1" ht="12" hidden="1" customHeight="1">
      <c r="B1110" s="143" t="s">
        <v>1282</v>
      </c>
      <c r="C1110" s="123" t="s">
        <v>643</v>
      </c>
      <c r="D1110" s="86" t="s">
        <v>171</v>
      </c>
      <c r="E1110" s="25"/>
      <c r="F1110" s="101" t="s">
        <v>143</v>
      </c>
      <c r="G1110" s="142"/>
      <c r="H1110" s="55"/>
      <c r="I1110" s="171">
        <f>Tableau1[[#This Row],[Commande]]*Tableau1[[#This Row],[Colonne2]]</f>
        <v>0</v>
      </c>
      <c r="J1110" s="9"/>
    </row>
    <row r="1111" spans="2:10" s="6" customFormat="1" ht="12" hidden="1" customHeight="1">
      <c r="B1111" s="141" t="s">
        <v>401</v>
      </c>
      <c r="C1111" s="122" t="s">
        <v>643</v>
      </c>
      <c r="D1111" s="78"/>
      <c r="E1111" s="25"/>
      <c r="F1111" s="96" t="s">
        <v>9</v>
      </c>
      <c r="G1111" s="142"/>
      <c r="H1111" s="55"/>
      <c r="I1111" s="171">
        <f>Tableau1[[#This Row],[Commande]]*Tableau1[[#This Row],[Colonne2]]</f>
        <v>0</v>
      </c>
      <c r="J1111" s="9"/>
    </row>
    <row r="1112" spans="2:10" s="34" customFormat="1" ht="12" hidden="1" customHeight="1">
      <c r="B1112" s="143" t="s">
        <v>402</v>
      </c>
      <c r="C1112" s="123" t="s">
        <v>643</v>
      </c>
      <c r="D1112" s="79" t="s">
        <v>171</v>
      </c>
      <c r="E1112" s="25"/>
      <c r="F1112" s="101" t="s">
        <v>145</v>
      </c>
      <c r="G1112" s="142"/>
      <c r="H1112" s="55"/>
      <c r="I1112" s="171">
        <f>Tableau1[[#This Row],[Commande]]*Tableau1[[#This Row],[Colonne2]]</f>
        <v>0</v>
      </c>
      <c r="J1112" s="33"/>
    </row>
    <row r="1113" spans="2:10" s="6" customFormat="1" ht="12" customHeight="1">
      <c r="B1113" s="141" t="s">
        <v>403</v>
      </c>
      <c r="C1113" s="122" t="s">
        <v>643</v>
      </c>
      <c r="D1113" s="78"/>
      <c r="E1113" s="28">
        <v>2.2000000000000002</v>
      </c>
      <c r="F1113" s="97" t="s">
        <v>142</v>
      </c>
      <c r="G1113" s="142"/>
      <c r="H1113" s="55"/>
      <c r="I1113" s="171">
        <f>Tableau1[[#This Row],[Commande]]*Tableau1[[#This Row],[Colonne2]]</f>
        <v>0</v>
      </c>
      <c r="J1113" s="9"/>
    </row>
    <row r="1114" spans="2:10" s="6" customFormat="1" ht="12" customHeight="1">
      <c r="B1114" s="143" t="s">
        <v>1283</v>
      </c>
      <c r="C1114" s="123" t="s">
        <v>643</v>
      </c>
      <c r="D1114" s="86" t="s">
        <v>171</v>
      </c>
      <c r="E1114" s="107">
        <v>48</v>
      </c>
      <c r="F1114" s="101" t="s">
        <v>143</v>
      </c>
      <c r="G1114" s="142"/>
      <c r="H1114" s="55"/>
      <c r="I1114" s="171">
        <f>Tableau1[[#This Row],[Commande]]*Tableau1[[#This Row],[Colonne2]]</f>
        <v>0</v>
      </c>
      <c r="J1114" s="9"/>
    </row>
    <row r="1115" spans="2:10" s="6" customFormat="1" ht="12" customHeight="1">
      <c r="B1115" s="141" t="s">
        <v>404</v>
      </c>
      <c r="C1115" s="122" t="s">
        <v>643</v>
      </c>
      <c r="D1115" s="78"/>
      <c r="E1115" s="28">
        <v>3.2</v>
      </c>
      <c r="F1115" s="97" t="s">
        <v>32</v>
      </c>
      <c r="G1115" s="142"/>
      <c r="H1115" s="55"/>
      <c r="I1115" s="171">
        <f>Tableau1[[#This Row],[Commande]]*Tableau1[[#This Row],[Colonne2]]</f>
        <v>0</v>
      </c>
      <c r="J1115" s="9"/>
    </row>
    <row r="1116" spans="2:10" s="34" customFormat="1" ht="12" customHeight="1">
      <c r="B1116" s="143" t="s">
        <v>405</v>
      </c>
      <c r="C1116" s="123" t="s">
        <v>643</v>
      </c>
      <c r="D1116" s="79" t="s">
        <v>171</v>
      </c>
      <c r="E1116" s="107">
        <v>35.4</v>
      </c>
      <c r="F1116" s="101" t="s">
        <v>144</v>
      </c>
      <c r="G1116" s="142"/>
      <c r="H1116" s="55"/>
      <c r="I1116" s="171">
        <f>Tableau1[[#This Row],[Commande]]*Tableau1[[#This Row],[Colonne2]]</f>
        <v>0</v>
      </c>
      <c r="J1116" s="33"/>
    </row>
    <row r="1117" spans="2:10" s="6" customFormat="1" ht="12" customHeight="1">
      <c r="B1117" s="141" t="s">
        <v>406</v>
      </c>
      <c r="C1117" s="122" t="s">
        <v>643</v>
      </c>
      <c r="D1117" s="78"/>
      <c r="E1117" s="27">
        <v>3.7</v>
      </c>
      <c r="F1117" s="97" t="s">
        <v>8</v>
      </c>
      <c r="G1117" s="142"/>
      <c r="H1117" s="55"/>
      <c r="I1117" s="171">
        <f>Tableau1[[#This Row],[Commande]]*Tableau1[[#This Row],[Colonne2]]</f>
        <v>0</v>
      </c>
      <c r="J1117" s="9"/>
    </row>
    <row r="1118" spans="2:10" s="34" customFormat="1" ht="12" customHeight="1">
      <c r="B1118" s="143" t="s">
        <v>407</v>
      </c>
      <c r="C1118" s="123" t="s">
        <v>643</v>
      </c>
      <c r="D1118" s="79" t="s">
        <v>171</v>
      </c>
      <c r="E1118" s="107">
        <v>20.399999999999999</v>
      </c>
      <c r="F1118" s="101" t="s">
        <v>132</v>
      </c>
      <c r="G1118" s="142"/>
      <c r="H1118" s="55"/>
      <c r="I1118" s="171">
        <f>Tableau1[[#This Row],[Commande]]*Tableau1[[#This Row],[Colonne2]]</f>
        <v>0</v>
      </c>
      <c r="J1118" s="33"/>
    </row>
    <row r="1119" spans="2:10" s="34" customFormat="1" ht="12" hidden="1" customHeight="1">
      <c r="B1119" s="141" t="s">
        <v>1284</v>
      </c>
      <c r="C1119" s="123" t="s">
        <v>643</v>
      </c>
      <c r="D1119" s="86"/>
      <c r="E1119" s="25"/>
      <c r="F1119" s="97" t="s">
        <v>142</v>
      </c>
      <c r="G1119" s="142"/>
      <c r="H1119" s="55"/>
      <c r="I1119" s="171">
        <f>Tableau1[[#This Row],[Commande]]*Tableau1[[#This Row],[Colonne2]]</f>
        <v>0</v>
      </c>
      <c r="J1119" s="33"/>
    </row>
    <row r="1120" spans="2:10" s="34" customFormat="1" ht="12" hidden="1" customHeight="1">
      <c r="B1120" s="143" t="s">
        <v>1285</v>
      </c>
      <c r="C1120" s="122" t="s">
        <v>643</v>
      </c>
      <c r="D1120" s="86" t="s">
        <v>171</v>
      </c>
      <c r="E1120" s="25"/>
      <c r="F1120" s="101" t="s">
        <v>143</v>
      </c>
      <c r="G1120" s="142"/>
      <c r="H1120" s="55"/>
      <c r="I1120" s="171">
        <f>Tableau1[[#This Row],[Commande]]*Tableau1[[#This Row],[Colonne2]]</f>
        <v>0</v>
      </c>
      <c r="J1120" s="33"/>
    </row>
    <row r="1121" spans="2:10" s="34" customFormat="1" ht="12" hidden="1" customHeight="1">
      <c r="B1121" s="141" t="s">
        <v>1286</v>
      </c>
      <c r="C1121" s="123" t="s">
        <v>643</v>
      </c>
      <c r="D1121" s="79"/>
      <c r="E1121" s="25"/>
      <c r="F1121" s="97" t="s">
        <v>32</v>
      </c>
      <c r="G1121" s="142"/>
      <c r="H1121" s="55"/>
      <c r="I1121" s="171">
        <f>Tableau1[[#This Row],[Commande]]*Tableau1[[#This Row],[Colonne2]]</f>
        <v>0</v>
      </c>
      <c r="J1121" s="33"/>
    </row>
    <row r="1122" spans="2:10" s="34" customFormat="1" ht="12" hidden="1" customHeight="1">
      <c r="B1122" s="143" t="s">
        <v>1287</v>
      </c>
      <c r="C1122" s="122" t="s">
        <v>643</v>
      </c>
      <c r="D1122" s="79" t="s">
        <v>171</v>
      </c>
      <c r="E1122" s="25"/>
      <c r="F1122" s="101" t="s">
        <v>144</v>
      </c>
      <c r="G1122" s="142"/>
      <c r="H1122" s="55"/>
      <c r="I1122" s="171">
        <f>Tableau1[[#This Row],[Commande]]*Tableau1[[#This Row],[Colonne2]]</f>
        <v>0</v>
      </c>
      <c r="J1122" s="33"/>
    </row>
    <row r="1123" spans="2:10" s="6" customFormat="1" ht="12" customHeight="1">
      <c r="B1123" s="141" t="s">
        <v>408</v>
      </c>
      <c r="C1123" s="123" t="s">
        <v>643</v>
      </c>
      <c r="D1123" s="78"/>
      <c r="E1123" s="30">
        <v>5.9</v>
      </c>
      <c r="F1123" s="97" t="s">
        <v>8</v>
      </c>
      <c r="G1123" s="142"/>
      <c r="H1123" s="55"/>
      <c r="I1123" s="171">
        <f>Tableau1[[#This Row],[Commande]]*Tableau1[[#This Row],[Colonne2]]</f>
        <v>0</v>
      </c>
      <c r="J1123" s="9"/>
    </row>
    <row r="1124" spans="2:10" s="34" customFormat="1" ht="12" customHeight="1">
      <c r="B1124" s="143" t="s">
        <v>409</v>
      </c>
      <c r="C1124" s="123" t="s">
        <v>643</v>
      </c>
      <c r="D1124" s="79" t="s">
        <v>171</v>
      </c>
      <c r="E1124" s="107">
        <v>33</v>
      </c>
      <c r="F1124" s="101" t="s">
        <v>132</v>
      </c>
      <c r="G1124" s="142"/>
      <c r="H1124" s="55"/>
      <c r="I1124" s="171">
        <f>Tableau1[[#This Row],[Commande]]*Tableau1[[#This Row],[Colonne2]]</f>
        <v>0</v>
      </c>
      <c r="J1124" s="33"/>
    </row>
    <row r="1125" spans="2:10" s="34" customFormat="1" ht="12" customHeight="1">
      <c r="B1125" s="141" t="s">
        <v>712</v>
      </c>
      <c r="C1125" s="122" t="s">
        <v>643</v>
      </c>
      <c r="D1125" s="78"/>
      <c r="E1125" s="28">
        <v>3.3</v>
      </c>
      <c r="F1125" s="97" t="s">
        <v>142</v>
      </c>
      <c r="G1125" s="142"/>
      <c r="H1125" s="55"/>
      <c r="I1125" s="171">
        <f>Tableau1[[#This Row],[Commande]]*Tableau1[[#This Row],[Colonne2]]</f>
        <v>0</v>
      </c>
      <c r="J1125" s="33"/>
    </row>
    <row r="1126" spans="2:10" s="34" customFormat="1" ht="12" customHeight="1">
      <c r="B1126" s="143" t="s">
        <v>1268</v>
      </c>
      <c r="C1126" s="123" t="s">
        <v>643</v>
      </c>
      <c r="D1126" s="79" t="s">
        <v>171</v>
      </c>
      <c r="E1126" s="107">
        <v>69</v>
      </c>
      <c r="F1126" s="101" t="s">
        <v>143</v>
      </c>
      <c r="G1126" s="142"/>
      <c r="H1126" s="55"/>
      <c r="I1126" s="171">
        <f>Tableau1[[#This Row],[Commande]]*Tableau1[[#This Row],[Colonne2]]</f>
        <v>0</v>
      </c>
      <c r="J1126" s="33"/>
    </row>
    <row r="1127" spans="2:10" s="34" customFormat="1" ht="12" hidden="1" customHeight="1">
      <c r="B1127" s="141" t="s">
        <v>713</v>
      </c>
      <c r="C1127" s="122" t="s">
        <v>643</v>
      </c>
      <c r="D1127" s="106" t="s">
        <v>170</v>
      </c>
      <c r="E1127" s="25"/>
      <c r="F1127" s="97" t="s">
        <v>32</v>
      </c>
      <c r="G1127" s="142"/>
      <c r="H1127" s="55"/>
      <c r="I1127" s="171">
        <f>Tableau1[[#This Row],[Commande]]*Tableau1[[#This Row],[Colonne2]]</f>
        <v>0</v>
      </c>
      <c r="J1127" s="33"/>
    </row>
    <row r="1128" spans="2:10" s="34" customFormat="1" ht="12" hidden="1" customHeight="1">
      <c r="B1128" s="143" t="s">
        <v>1288</v>
      </c>
      <c r="C1128" s="123" t="s">
        <v>643</v>
      </c>
      <c r="D1128" s="79" t="s">
        <v>171</v>
      </c>
      <c r="E1128" s="25"/>
      <c r="F1128" s="101" t="s">
        <v>144</v>
      </c>
      <c r="G1128" s="142"/>
      <c r="H1128" s="55"/>
      <c r="I1128" s="171">
        <f>Tableau1[[#This Row],[Commande]]*Tableau1[[#This Row],[Colonne2]]</f>
        <v>0</v>
      </c>
      <c r="J1128" s="33"/>
    </row>
    <row r="1129" spans="2:10" s="6" customFormat="1" ht="12" hidden="1" customHeight="1">
      <c r="B1129" s="141" t="s">
        <v>410</v>
      </c>
      <c r="C1129" s="122" t="s">
        <v>643</v>
      </c>
      <c r="D1129" s="78"/>
      <c r="E1129" s="25"/>
      <c r="F1129" s="96" t="s">
        <v>8</v>
      </c>
      <c r="G1129" s="142"/>
      <c r="H1129" s="55"/>
      <c r="I1129" s="171">
        <f>Tableau1[[#This Row],[Commande]]*Tableau1[[#This Row],[Colonne2]]</f>
        <v>0</v>
      </c>
      <c r="J1129" s="9"/>
    </row>
    <row r="1130" spans="2:10" s="6" customFormat="1" ht="12" hidden="1" customHeight="1">
      <c r="B1130" s="143" t="s">
        <v>1289</v>
      </c>
      <c r="C1130" s="123" t="s">
        <v>643</v>
      </c>
      <c r="D1130" s="79" t="s">
        <v>171</v>
      </c>
      <c r="E1130" s="25"/>
      <c r="F1130" s="101" t="s">
        <v>132</v>
      </c>
      <c r="G1130" s="142"/>
      <c r="H1130" s="55"/>
      <c r="I1130" s="171">
        <f>Tableau1[[#This Row],[Commande]]*Tableau1[[#This Row],[Colonne2]]</f>
        <v>0</v>
      </c>
      <c r="J1130" s="9"/>
    </row>
    <row r="1131" spans="2:10" s="34" customFormat="1" ht="12" customHeight="1">
      <c r="B1131" s="141" t="s">
        <v>1266</v>
      </c>
      <c r="C1131" s="122" t="s">
        <v>643</v>
      </c>
      <c r="D1131" s="78"/>
      <c r="E1131" s="28">
        <v>2.2000000000000002</v>
      </c>
      <c r="F1131" s="97" t="s">
        <v>142</v>
      </c>
      <c r="G1131" s="142"/>
      <c r="H1131" s="55"/>
      <c r="I1131" s="171">
        <f>Tableau1[[#This Row],[Commande]]*Tableau1[[#This Row],[Colonne2]]</f>
        <v>0</v>
      </c>
      <c r="J1131" s="33"/>
    </row>
    <row r="1132" spans="2:10" s="34" customFormat="1" ht="12" customHeight="1">
      <c r="B1132" s="143" t="s">
        <v>1267</v>
      </c>
      <c r="C1132" s="123" t="s">
        <v>643</v>
      </c>
      <c r="D1132" s="79" t="s">
        <v>171</v>
      </c>
      <c r="E1132" s="107">
        <v>48</v>
      </c>
      <c r="F1132" s="101" t="s">
        <v>143</v>
      </c>
      <c r="G1132" s="142"/>
      <c r="H1132" s="55"/>
      <c r="I1132" s="171">
        <f>Tableau1[[#This Row],[Commande]]*Tableau1[[#This Row],[Colonne2]]</f>
        <v>0</v>
      </c>
      <c r="J1132" s="33"/>
    </row>
    <row r="1133" spans="2:10" s="6" customFormat="1" ht="12" customHeight="1">
      <c r="B1133" s="141" t="s">
        <v>411</v>
      </c>
      <c r="C1133" s="122" t="s">
        <v>643</v>
      </c>
      <c r="D1133" s="106" t="s">
        <v>170</v>
      </c>
      <c r="E1133" s="25">
        <v>3.2</v>
      </c>
      <c r="F1133" s="96" t="s">
        <v>9</v>
      </c>
      <c r="G1133" s="142"/>
      <c r="H1133" s="55"/>
      <c r="I1133" s="171">
        <f>Tableau1[[#This Row],[Commande]]*Tableau1[[#This Row],[Colonne2]]</f>
        <v>0</v>
      </c>
      <c r="J1133" s="9"/>
    </row>
    <row r="1134" spans="2:10" s="34" customFormat="1" ht="12" customHeight="1">
      <c r="B1134" s="143" t="s">
        <v>412</v>
      </c>
      <c r="C1134" s="123" t="s">
        <v>643</v>
      </c>
      <c r="D1134" s="79" t="s">
        <v>171</v>
      </c>
      <c r="E1134" s="107">
        <v>35.4</v>
      </c>
      <c r="F1134" s="101" t="s">
        <v>144</v>
      </c>
      <c r="G1134" s="142"/>
      <c r="H1134" s="55"/>
      <c r="I1134" s="171">
        <f>Tableau1[[#This Row],[Commande]]*Tableau1[[#This Row],[Colonne2]]</f>
        <v>0</v>
      </c>
      <c r="J1134" s="33"/>
    </row>
    <row r="1135" spans="2:10" s="6" customFormat="1" ht="12" customHeight="1">
      <c r="B1135" s="141" t="s">
        <v>413</v>
      </c>
      <c r="C1135" s="122" t="s">
        <v>643</v>
      </c>
      <c r="D1135" s="78"/>
      <c r="E1135" s="27">
        <v>3.5</v>
      </c>
      <c r="F1135" s="97" t="s">
        <v>8</v>
      </c>
      <c r="G1135" s="142"/>
      <c r="H1135" s="55"/>
      <c r="I1135" s="171">
        <f>Tableau1[[#This Row],[Commande]]*Tableau1[[#This Row],[Colonne2]]</f>
        <v>0</v>
      </c>
      <c r="J1135" s="9"/>
    </row>
    <row r="1136" spans="2:10" s="34" customFormat="1" ht="12" customHeight="1">
      <c r="B1136" s="143" t="s">
        <v>414</v>
      </c>
      <c r="C1136" s="123" t="s">
        <v>643</v>
      </c>
      <c r="D1136" s="79" t="s">
        <v>171</v>
      </c>
      <c r="E1136" s="107">
        <v>21</v>
      </c>
      <c r="F1136" s="101" t="s">
        <v>132</v>
      </c>
      <c r="G1136" s="142"/>
      <c r="H1136" s="55"/>
      <c r="I1136" s="171">
        <f>Tableau1[[#This Row],[Commande]]*Tableau1[[#This Row],[Colonne2]]</f>
        <v>0</v>
      </c>
      <c r="J1136" s="33"/>
    </row>
    <row r="1137" spans="2:18" s="6" customFormat="1" ht="16.149999999999999" customHeight="1">
      <c r="B1137" s="176" t="s">
        <v>976</v>
      </c>
      <c r="C1137" s="173" t="s">
        <v>234</v>
      </c>
      <c r="D1137" s="114"/>
      <c r="E1137" s="115" t="s">
        <v>0</v>
      </c>
      <c r="F1137" s="116" t="s">
        <v>64</v>
      </c>
      <c r="G1137" s="174" t="s">
        <v>2</v>
      </c>
      <c r="H1137" s="175"/>
      <c r="I1137" s="171"/>
      <c r="J1137" s="9"/>
      <c r="K1137" s="1"/>
      <c r="L1137" s="1"/>
      <c r="M1137" s="1"/>
      <c r="N1137" s="1"/>
      <c r="O1137" s="1"/>
      <c r="P1137" s="1"/>
      <c r="Q1137" s="1"/>
      <c r="R1137" s="1"/>
    </row>
    <row r="1138" spans="2:18" s="6" customFormat="1" ht="12" customHeight="1">
      <c r="B1138" s="141" t="s">
        <v>159</v>
      </c>
      <c r="C1138" s="122" t="s">
        <v>1144</v>
      </c>
      <c r="D1138" s="78"/>
      <c r="E1138" s="25">
        <v>9.9499999999999993</v>
      </c>
      <c r="F1138" s="97" t="s">
        <v>25</v>
      </c>
      <c r="G1138" s="147"/>
      <c r="H1138" s="55"/>
      <c r="I1138" s="171">
        <f>Tableau1[[#This Row],[Commande]]*Tableau1[[#This Row],[Colonne2]]</f>
        <v>0</v>
      </c>
      <c r="J1138" s="9"/>
    </row>
    <row r="1139" spans="2:18" s="6" customFormat="1" ht="12" customHeight="1">
      <c r="B1139" s="141" t="s">
        <v>97</v>
      </c>
      <c r="C1139" s="122" t="s">
        <v>1144</v>
      </c>
      <c r="D1139" s="106" t="s">
        <v>170</v>
      </c>
      <c r="E1139" s="25">
        <v>6</v>
      </c>
      <c r="F1139" s="97" t="s">
        <v>25</v>
      </c>
      <c r="G1139" s="147"/>
      <c r="H1139" s="55"/>
      <c r="I1139" s="171">
        <f>Tableau1[[#This Row],[Commande]]*Tableau1[[#This Row],[Colonne2]]</f>
        <v>0</v>
      </c>
      <c r="J1139" s="9"/>
    </row>
    <row r="1140" spans="2:18" s="6" customFormat="1" ht="12" customHeight="1">
      <c r="B1140" s="141" t="s">
        <v>97</v>
      </c>
      <c r="C1140" s="122" t="s">
        <v>1144</v>
      </c>
      <c r="D1140" s="78"/>
      <c r="E1140" s="25">
        <v>9.9499999999999993</v>
      </c>
      <c r="F1140" s="97" t="s">
        <v>12</v>
      </c>
      <c r="G1140" s="147"/>
      <c r="H1140" s="55"/>
      <c r="I1140" s="171">
        <f>Tableau1[[#This Row],[Commande]]*Tableau1[[#This Row],[Colonne2]]</f>
        <v>0</v>
      </c>
      <c r="J1140" s="9"/>
    </row>
    <row r="1141" spans="2:18" s="6" customFormat="1" ht="12" customHeight="1">
      <c r="B1141" s="141" t="s">
        <v>160</v>
      </c>
      <c r="C1141" s="122" t="s">
        <v>1144</v>
      </c>
      <c r="D1141" s="106" t="s">
        <v>170</v>
      </c>
      <c r="E1141" s="25">
        <v>6</v>
      </c>
      <c r="F1141" s="97" t="s">
        <v>25</v>
      </c>
      <c r="G1141" s="147"/>
      <c r="H1141" s="55"/>
      <c r="I1141" s="171">
        <f>Tableau1[[#This Row],[Commande]]*Tableau1[[#This Row],[Colonne2]]</f>
        <v>0</v>
      </c>
      <c r="J1141" s="9"/>
    </row>
    <row r="1142" spans="2:18" s="6" customFormat="1" ht="12" customHeight="1">
      <c r="B1142" s="141" t="s">
        <v>160</v>
      </c>
      <c r="C1142" s="122" t="s">
        <v>1144</v>
      </c>
      <c r="D1142" s="78"/>
      <c r="E1142" s="25">
        <v>9.9499999999999993</v>
      </c>
      <c r="F1142" s="97" t="s">
        <v>12</v>
      </c>
      <c r="G1142" s="147"/>
      <c r="H1142" s="55"/>
      <c r="I1142" s="171">
        <f>Tableau1[[#This Row],[Commande]]*Tableau1[[#This Row],[Colonne2]]</f>
        <v>0</v>
      </c>
      <c r="J1142" s="9"/>
    </row>
    <row r="1143" spans="2:18" s="6" customFormat="1" ht="12" customHeight="1">
      <c r="B1143" s="141" t="s">
        <v>94</v>
      </c>
      <c r="C1143" s="122" t="s">
        <v>1144</v>
      </c>
      <c r="D1143" s="106" t="s">
        <v>170</v>
      </c>
      <c r="E1143" s="25">
        <v>6</v>
      </c>
      <c r="F1143" s="97" t="s">
        <v>25</v>
      </c>
      <c r="G1143" s="147"/>
      <c r="H1143" s="55"/>
      <c r="I1143" s="171">
        <f>Tableau1[[#This Row],[Commande]]*Tableau1[[#This Row],[Colonne2]]</f>
        <v>0</v>
      </c>
      <c r="J1143" s="9"/>
    </row>
    <row r="1144" spans="2:18" s="6" customFormat="1" ht="12" customHeight="1">
      <c r="B1144" s="141" t="s">
        <v>94</v>
      </c>
      <c r="C1144" s="122" t="s">
        <v>1144</v>
      </c>
      <c r="D1144" s="78"/>
      <c r="E1144" s="25">
        <v>9.9499999999999993</v>
      </c>
      <c r="F1144" s="97" t="s">
        <v>12</v>
      </c>
      <c r="G1144" s="147"/>
      <c r="H1144" s="55"/>
      <c r="I1144" s="171">
        <f>Tableau1[[#This Row],[Commande]]*Tableau1[[#This Row],[Colonne2]]</f>
        <v>0</v>
      </c>
      <c r="J1144" s="9"/>
    </row>
    <row r="1145" spans="2:18" s="6" customFormat="1" ht="12" customHeight="1">
      <c r="B1145" s="141" t="s">
        <v>93</v>
      </c>
      <c r="C1145" s="122" t="s">
        <v>1144</v>
      </c>
      <c r="D1145" s="106" t="s">
        <v>170</v>
      </c>
      <c r="E1145" s="25">
        <v>6</v>
      </c>
      <c r="F1145" s="97" t="s">
        <v>25</v>
      </c>
      <c r="G1145" s="147"/>
      <c r="H1145" s="55"/>
      <c r="I1145" s="171">
        <f>Tableau1[[#This Row],[Commande]]*Tableau1[[#This Row],[Colonne2]]</f>
        <v>0</v>
      </c>
      <c r="J1145" s="9"/>
    </row>
    <row r="1146" spans="2:18" s="6" customFormat="1" ht="12" customHeight="1">
      <c r="B1146" s="141" t="s">
        <v>93</v>
      </c>
      <c r="C1146" s="122" t="s">
        <v>1144</v>
      </c>
      <c r="D1146" s="78"/>
      <c r="E1146" s="25">
        <v>9.9499999999999993</v>
      </c>
      <c r="F1146" s="97" t="s">
        <v>12</v>
      </c>
      <c r="G1146" s="147"/>
      <c r="H1146" s="55"/>
      <c r="I1146" s="171">
        <f>Tableau1[[#This Row],[Commande]]*Tableau1[[#This Row],[Colonne2]]</f>
        <v>0</v>
      </c>
      <c r="J1146" s="9"/>
    </row>
    <row r="1147" spans="2:18" s="6" customFormat="1" ht="12" customHeight="1">
      <c r="B1147" s="141" t="s">
        <v>98</v>
      </c>
      <c r="C1147" s="122" t="s">
        <v>1144</v>
      </c>
      <c r="D1147" s="106" t="s">
        <v>170</v>
      </c>
      <c r="E1147" s="25">
        <v>6</v>
      </c>
      <c r="F1147" s="97" t="s">
        <v>25</v>
      </c>
      <c r="G1147" s="147"/>
      <c r="H1147" s="55"/>
      <c r="I1147" s="171">
        <f>Tableau1[[#This Row],[Commande]]*Tableau1[[#This Row],[Colonne2]]</f>
        <v>0</v>
      </c>
      <c r="J1147" s="9"/>
    </row>
    <row r="1148" spans="2:18" s="6" customFormat="1" ht="12" customHeight="1">
      <c r="B1148" s="141" t="s">
        <v>98</v>
      </c>
      <c r="C1148" s="122" t="s">
        <v>1144</v>
      </c>
      <c r="D1148" s="78"/>
      <c r="E1148" s="25">
        <v>9.9499999999999993</v>
      </c>
      <c r="F1148" s="97" t="s">
        <v>12</v>
      </c>
      <c r="G1148" s="147"/>
      <c r="H1148" s="55"/>
      <c r="I1148" s="171">
        <f>Tableau1[[#This Row],[Commande]]*Tableau1[[#This Row],[Colonne2]]</f>
        <v>0</v>
      </c>
      <c r="J1148" s="9"/>
    </row>
    <row r="1149" spans="2:18" s="6" customFormat="1" ht="12" customHeight="1">
      <c r="B1149" s="141" t="s">
        <v>109</v>
      </c>
      <c r="C1149" s="122" t="s">
        <v>1144</v>
      </c>
      <c r="D1149" s="106" t="s">
        <v>170</v>
      </c>
      <c r="E1149" s="25">
        <v>6</v>
      </c>
      <c r="F1149" s="97" t="s">
        <v>25</v>
      </c>
      <c r="G1149" s="147"/>
      <c r="H1149" s="55"/>
      <c r="I1149" s="171">
        <f>Tableau1[[#This Row],[Commande]]*Tableau1[[#This Row],[Colonne2]]</f>
        <v>0</v>
      </c>
      <c r="J1149" s="9"/>
    </row>
    <row r="1150" spans="2:18" s="6" customFormat="1" ht="12" customHeight="1">
      <c r="B1150" s="141" t="s">
        <v>109</v>
      </c>
      <c r="C1150" s="122" t="s">
        <v>1144</v>
      </c>
      <c r="D1150" s="78"/>
      <c r="E1150" s="25">
        <v>9.9499999999999993</v>
      </c>
      <c r="F1150" s="97" t="s">
        <v>12</v>
      </c>
      <c r="G1150" s="147"/>
      <c r="H1150" s="55"/>
      <c r="I1150" s="171">
        <f>Tableau1[[#This Row],[Commande]]*Tableau1[[#This Row],[Colonne2]]</f>
        <v>0</v>
      </c>
      <c r="J1150" s="9"/>
    </row>
    <row r="1151" spans="2:18" s="6" customFormat="1" ht="12" customHeight="1">
      <c r="B1151" s="141" t="s">
        <v>1141</v>
      </c>
      <c r="C1151" s="122" t="s">
        <v>1144</v>
      </c>
      <c r="D1151" s="106" t="s">
        <v>170</v>
      </c>
      <c r="E1151" s="25">
        <v>6</v>
      </c>
      <c r="F1151" s="97" t="s">
        <v>25</v>
      </c>
      <c r="G1151" s="147"/>
      <c r="H1151" s="55"/>
      <c r="I1151" s="171">
        <f>Tableau1[[#This Row],[Commande]]*Tableau1[[#This Row],[Colonne2]]</f>
        <v>0</v>
      </c>
      <c r="J1151" s="9"/>
    </row>
    <row r="1152" spans="2:18" s="6" customFormat="1" ht="12" customHeight="1">
      <c r="B1152" s="141" t="s">
        <v>1141</v>
      </c>
      <c r="C1152" s="122" t="s">
        <v>1144</v>
      </c>
      <c r="D1152" s="78"/>
      <c r="E1152" s="25">
        <v>9.9499999999999993</v>
      </c>
      <c r="F1152" s="96" t="s">
        <v>12</v>
      </c>
      <c r="G1152" s="147"/>
      <c r="H1152" s="55"/>
      <c r="I1152" s="171">
        <f>Tableau1[[#This Row],[Commande]]*Tableau1[[#This Row],[Colonne2]]</f>
        <v>0</v>
      </c>
      <c r="J1152" s="9"/>
    </row>
    <row r="1153" spans="2:10" s="6" customFormat="1" ht="12" customHeight="1">
      <c r="B1153" s="141" t="s">
        <v>104</v>
      </c>
      <c r="C1153" s="122" t="s">
        <v>1144</v>
      </c>
      <c r="D1153" s="106" t="s">
        <v>170</v>
      </c>
      <c r="E1153" s="25">
        <v>6</v>
      </c>
      <c r="F1153" s="97" t="s">
        <v>25</v>
      </c>
      <c r="G1153" s="147"/>
      <c r="H1153" s="55"/>
      <c r="I1153" s="171">
        <f>Tableau1[[#This Row],[Commande]]*Tableau1[[#This Row],[Colonne2]]</f>
        <v>0</v>
      </c>
      <c r="J1153" s="9"/>
    </row>
    <row r="1154" spans="2:10" s="6" customFormat="1" ht="12" customHeight="1">
      <c r="B1154" s="141" t="s">
        <v>104</v>
      </c>
      <c r="C1154" s="122" t="s">
        <v>1144</v>
      </c>
      <c r="D1154" s="78"/>
      <c r="E1154" s="25">
        <v>9.9499999999999993</v>
      </c>
      <c r="F1154" s="97" t="s">
        <v>12</v>
      </c>
      <c r="G1154" s="147"/>
      <c r="H1154" s="55"/>
      <c r="I1154" s="171">
        <f>Tableau1[[#This Row],[Commande]]*Tableau1[[#This Row],[Colonne2]]</f>
        <v>0</v>
      </c>
      <c r="J1154" s="9"/>
    </row>
    <row r="1155" spans="2:10" s="6" customFormat="1" ht="12" customHeight="1">
      <c r="B1155" s="141" t="s">
        <v>1143</v>
      </c>
      <c r="C1155" s="122" t="s">
        <v>1144</v>
      </c>
      <c r="D1155" s="106" t="s">
        <v>170</v>
      </c>
      <c r="E1155" s="25">
        <v>6</v>
      </c>
      <c r="F1155" s="97" t="s">
        <v>25</v>
      </c>
      <c r="G1155" s="147"/>
      <c r="H1155" s="55"/>
      <c r="I1155" s="171">
        <f>Tableau1[[#This Row],[Commande]]*Tableau1[[#This Row],[Colonne2]]</f>
        <v>0</v>
      </c>
      <c r="J1155" s="9"/>
    </row>
    <row r="1156" spans="2:10" s="6" customFormat="1" ht="12" customHeight="1">
      <c r="B1156" s="141" t="s">
        <v>1143</v>
      </c>
      <c r="C1156" s="122" t="s">
        <v>1144</v>
      </c>
      <c r="D1156" s="78"/>
      <c r="E1156" s="25">
        <v>9.9499999999999993</v>
      </c>
      <c r="F1156" s="97" t="s">
        <v>12</v>
      </c>
      <c r="G1156" s="147"/>
      <c r="H1156" s="55"/>
      <c r="I1156" s="171">
        <f>Tableau1[[#This Row],[Commande]]*Tableau1[[#This Row],[Colonne2]]</f>
        <v>0</v>
      </c>
      <c r="J1156" s="9"/>
    </row>
    <row r="1157" spans="2:10" s="6" customFormat="1" ht="12" customHeight="1">
      <c r="B1157" s="141" t="s">
        <v>1142</v>
      </c>
      <c r="C1157" s="122" t="s">
        <v>1144</v>
      </c>
      <c r="D1157" s="106" t="s">
        <v>170</v>
      </c>
      <c r="E1157" s="25">
        <v>6</v>
      </c>
      <c r="F1157" s="97" t="s">
        <v>25</v>
      </c>
      <c r="G1157" s="147"/>
      <c r="H1157" s="55"/>
      <c r="I1157" s="171">
        <f>Tableau1[[#This Row],[Commande]]*Tableau1[[#This Row],[Colonne2]]</f>
        <v>0</v>
      </c>
      <c r="J1157" s="9"/>
    </row>
    <row r="1158" spans="2:10" s="6" customFormat="1" ht="12" customHeight="1">
      <c r="B1158" s="141" t="s">
        <v>1142</v>
      </c>
      <c r="C1158" s="122" t="s">
        <v>1144</v>
      </c>
      <c r="D1158" s="78"/>
      <c r="E1158" s="25">
        <v>9.9499999999999993</v>
      </c>
      <c r="F1158" s="96" t="s">
        <v>12</v>
      </c>
      <c r="G1158" s="147"/>
      <c r="H1158" s="55"/>
      <c r="I1158" s="171">
        <f>Tableau1[[#This Row],[Commande]]*Tableau1[[#This Row],[Colonne2]]</f>
        <v>0</v>
      </c>
      <c r="J1158" s="9"/>
    </row>
    <row r="1159" spans="2:10" s="6" customFormat="1" ht="12" customHeight="1">
      <c r="B1159" s="141" t="s">
        <v>111</v>
      </c>
      <c r="C1159" s="122" t="s">
        <v>1144</v>
      </c>
      <c r="D1159" s="106" t="s">
        <v>170</v>
      </c>
      <c r="E1159" s="25">
        <v>6</v>
      </c>
      <c r="F1159" s="97" t="s">
        <v>25</v>
      </c>
      <c r="G1159" s="147"/>
      <c r="H1159" s="55"/>
      <c r="I1159" s="171">
        <f>Tableau1[[#This Row],[Commande]]*Tableau1[[#This Row],[Colonne2]]</f>
        <v>0</v>
      </c>
      <c r="J1159" s="9"/>
    </row>
    <row r="1160" spans="2:10" s="6" customFormat="1" ht="12" customHeight="1">
      <c r="B1160" s="141" t="s">
        <v>111</v>
      </c>
      <c r="C1160" s="122" t="s">
        <v>1144</v>
      </c>
      <c r="D1160" s="78"/>
      <c r="E1160" s="25">
        <v>9.9499999999999993</v>
      </c>
      <c r="F1160" s="97" t="s">
        <v>12</v>
      </c>
      <c r="G1160" s="147"/>
      <c r="H1160" s="55"/>
      <c r="I1160" s="171">
        <f>Tableau1[[#This Row],[Commande]]*Tableau1[[#This Row],[Colonne2]]</f>
        <v>0</v>
      </c>
      <c r="J1160" s="9"/>
    </row>
    <row r="1161" spans="2:10" s="6" customFormat="1" ht="12" customHeight="1">
      <c r="B1161" s="141" t="s">
        <v>106</v>
      </c>
      <c r="C1161" s="122" t="s">
        <v>1144</v>
      </c>
      <c r="D1161" s="106" t="s">
        <v>170</v>
      </c>
      <c r="E1161" s="25">
        <v>6</v>
      </c>
      <c r="F1161" s="97" t="s">
        <v>25</v>
      </c>
      <c r="G1161" s="147"/>
      <c r="H1161" s="55"/>
      <c r="I1161" s="171">
        <f>Tableau1[[#This Row],[Commande]]*Tableau1[[#This Row],[Colonne2]]</f>
        <v>0</v>
      </c>
      <c r="J1161" s="9"/>
    </row>
    <row r="1162" spans="2:10" s="6" customFormat="1" ht="12" customHeight="1">
      <c r="B1162" s="141" t="s">
        <v>106</v>
      </c>
      <c r="C1162" s="122" t="s">
        <v>1144</v>
      </c>
      <c r="D1162" s="78"/>
      <c r="E1162" s="25">
        <v>9.9499999999999993</v>
      </c>
      <c r="F1162" s="97" t="s">
        <v>12</v>
      </c>
      <c r="G1162" s="147"/>
      <c r="H1162" s="55"/>
      <c r="I1162" s="171">
        <f>Tableau1[[#This Row],[Commande]]*Tableau1[[#This Row],[Colonne2]]</f>
        <v>0</v>
      </c>
      <c r="J1162" s="9"/>
    </row>
    <row r="1163" spans="2:10" s="6" customFormat="1" ht="12" customHeight="1">
      <c r="B1163" s="141" t="s">
        <v>95</v>
      </c>
      <c r="C1163" s="122" t="s">
        <v>1144</v>
      </c>
      <c r="D1163" s="106" t="s">
        <v>170</v>
      </c>
      <c r="E1163" s="25">
        <v>6</v>
      </c>
      <c r="F1163" s="97" t="s">
        <v>25</v>
      </c>
      <c r="G1163" s="147"/>
      <c r="H1163" s="55"/>
      <c r="I1163" s="171">
        <f>Tableau1[[#This Row],[Commande]]*Tableau1[[#This Row],[Colonne2]]</f>
        <v>0</v>
      </c>
      <c r="J1163" s="9"/>
    </row>
    <row r="1164" spans="2:10" s="6" customFormat="1" ht="12" customHeight="1">
      <c r="B1164" s="141" t="s">
        <v>95</v>
      </c>
      <c r="C1164" s="122" t="s">
        <v>1144</v>
      </c>
      <c r="D1164" s="81"/>
      <c r="E1164" s="25">
        <v>9.9499999999999993</v>
      </c>
      <c r="F1164" s="97" t="s">
        <v>1</v>
      </c>
      <c r="G1164" s="147"/>
      <c r="H1164" s="55"/>
      <c r="I1164" s="171">
        <f>Tableau1[[#This Row],[Commande]]*Tableau1[[#This Row],[Colonne2]]</f>
        <v>0</v>
      </c>
      <c r="J1164" s="9"/>
    </row>
    <row r="1165" spans="2:10" s="6" customFormat="1" ht="12" customHeight="1">
      <c r="B1165" s="141" t="s">
        <v>96</v>
      </c>
      <c r="C1165" s="122" t="s">
        <v>1144</v>
      </c>
      <c r="D1165" s="106" t="s">
        <v>170</v>
      </c>
      <c r="E1165" s="25">
        <v>6</v>
      </c>
      <c r="F1165" s="97" t="s">
        <v>25</v>
      </c>
      <c r="G1165" s="147"/>
      <c r="H1165" s="55"/>
      <c r="I1165" s="171">
        <f>Tableau1[[#This Row],[Commande]]*Tableau1[[#This Row],[Colonne2]]</f>
        <v>0</v>
      </c>
      <c r="J1165" s="9"/>
    </row>
    <row r="1166" spans="2:10" s="6" customFormat="1" ht="12" customHeight="1">
      <c r="B1166" s="141" t="s">
        <v>96</v>
      </c>
      <c r="C1166" s="122" t="s">
        <v>1144</v>
      </c>
      <c r="D1166" s="78"/>
      <c r="E1166" s="25">
        <v>9.9499999999999993</v>
      </c>
      <c r="F1166" s="97" t="s">
        <v>12</v>
      </c>
      <c r="G1166" s="147"/>
      <c r="H1166" s="55"/>
      <c r="I1166" s="171">
        <f>Tableau1[[#This Row],[Commande]]*Tableau1[[#This Row],[Colonne2]]</f>
        <v>0</v>
      </c>
      <c r="J1166" s="9"/>
    </row>
    <row r="1167" spans="2:10" s="6" customFormat="1" ht="12" customHeight="1">
      <c r="B1167" s="141" t="s">
        <v>807</v>
      </c>
      <c r="C1167" s="122" t="s">
        <v>1144</v>
      </c>
      <c r="D1167" s="106" t="s">
        <v>170</v>
      </c>
      <c r="E1167" s="25">
        <v>6</v>
      </c>
      <c r="F1167" s="97" t="s">
        <v>25</v>
      </c>
      <c r="G1167" s="147"/>
      <c r="H1167" s="55"/>
      <c r="I1167" s="171">
        <f>Tableau1[[#This Row],[Commande]]*Tableau1[[#This Row],[Colonne2]]</f>
        <v>0</v>
      </c>
      <c r="J1167" s="9"/>
    </row>
    <row r="1168" spans="2:10" s="6" customFormat="1" ht="12" customHeight="1">
      <c r="B1168" s="141" t="s">
        <v>807</v>
      </c>
      <c r="C1168" s="122" t="s">
        <v>1144</v>
      </c>
      <c r="D1168" s="78"/>
      <c r="E1168" s="25">
        <v>9.9499999999999993</v>
      </c>
      <c r="F1168" s="97" t="s">
        <v>12</v>
      </c>
      <c r="G1168" s="147"/>
      <c r="H1168" s="55"/>
      <c r="I1168" s="171">
        <f>Tableau1[[#This Row],[Commande]]*Tableau1[[#This Row],[Colonne2]]</f>
        <v>0</v>
      </c>
      <c r="J1168" s="9"/>
    </row>
    <row r="1169" spans="2:10" s="6" customFormat="1" ht="12" customHeight="1">
      <c r="B1169" s="141" t="s">
        <v>100</v>
      </c>
      <c r="C1169" s="122" t="s">
        <v>1144</v>
      </c>
      <c r="D1169" s="106" t="s">
        <v>170</v>
      </c>
      <c r="E1169" s="25">
        <v>6</v>
      </c>
      <c r="F1169" s="97" t="s">
        <v>25</v>
      </c>
      <c r="G1169" s="147"/>
      <c r="H1169" s="55"/>
      <c r="I1169" s="171">
        <f>Tableau1[[#This Row],[Commande]]*Tableau1[[#This Row],[Colonne2]]</f>
        <v>0</v>
      </c>
      <c r="J1169" s="9"/>
    </row>
    <row r="1170" spans="2:10" s="6" customFormat="1" ht="12" customHeight="1">
      <c r="B1170" s="141" t="s">
        <v>100</v>
      </c>
      <c r="C1170" s="122" t="s">
        <v>1144</v>
      </c>
      <c r="D1170" s="78"/>
      <c r="E1170" s="25">
        <v>9.9499999999999993</v>
      </c>
      <c r="F1170" s="97" t="s">
        <v>12</v>
      </c>
      <c r="G1170" s="147"/>
      <c r="H1170" s="55"/>
      <c r="I1170" s="171">
        <f>Tableau1[[#This Row],[Commande]]*Tableau1[[#This Row],[Colonne2]]</f>
        <v>0</v>
      </c>
      <c r="J1170" s="9"/>
    </row>
    <row r="1171" spans="2:10" s="6" customFormat="1" ht="12" customHeight="1">
      <c r="B1171" s="141" t="s">
        <v>103</v>
      </c>
      <c r="C1171" s="122" t="s">
        <v>1144</v>
      </c>
      <c r="D1171" s="106" t="s">
        <v>170</v>
      </c>
      <c r="E1171" s="25">
        <v>6</v>
      </c>
      <c r="F1171" s="97" t="s">
        <v>25</v>
      </c>
      <c r="G1171" s="147"/>
      <c r="H1171" s="55"/>
      <c r="I1171" s="171">
        <f>Tableau1[[#This Row],[Commande]]*Tableau1[[#This Row],[Colonne2]]</f>
        <v>0</v>
      </c>
      <c r="J1171" s="9"/>
    </row>
    <row r="1172" spans="2:10" s="6" customFormat="1" ht="12" customHeight="1">
      <c r="B1172" s="141" t="s">
        <v>103</v>
      </c>
      <c r="C1172" s="122" t="s">
        <v>1144</v>
      </c>
      <c r="D1172" s="78"/>
      <c r="E1172" s="25">
        <v>9.9499999999999993</v>
      </c>
      <c r="F1172" s="97" t="s">
        <v>12</v>
      </c>
      <c r="G1172" s="147"/>
      <c r="H1172" s="55"/>
      <c r="I1172" s="171">
        <f>Tableau1[[#This Row],[Commande]]*Tableau1[[#This Row],[Colonne2]]</f>
        <v>0</v>
      </c>
      <c r="J1172" s="9"/>
    </row>
    <row r="1173" spans="2:10" s="6" customFormat="1" ht="12" customHeight="1">
      <c r="B1173" s="141" t="s">
        <v>110</v>
      </c>
      <c r="C1173" s="122" t="s">
        <v>1144</v>
      </c>
      <c r="D1173" s="106" t="s">
        <v>170</v>
      </c>
      <c r="E1173" s="25">
        <v>6</v>
      </c>
      <c r="F1173" s="97" t="s">
        <v>25</v>
      </c>
      <c r="G1173" s="147"/>
      <c r="H1173" s="55"/>
      <c r="I1173" s="171">
        <f>Tableau1[[#This Row],[Commande]]*Tableau1[[#This Row],[Colonne2]]</f>
        <v>0</v>
      </c>
      <c r="J1173" s="9"/>
    </row>
    <row r="1174" spans="2:10" s="6" customFormat="1" ht="12" customHeight="1">
      <c r="B1174" s="141" t="s">
        <v>110</v>
      </c>
      <c r="C1174" s="122" t="s">
        <v>1144</v>
      </c>
      <c r="D1174" s="78"/>
      <c r="E1174" s="25">
        <v>9.9499999999999993</v>
      </c>
      <c r="F1174" s="97" t="s">
        <v>12</v>
      </c>
      <c r="G1174" s="147"/>
      <c r="H1174" s="55"/>
      <c r="I1174" s="171">
        <f>Tableau1[[#This Row],[Commande]]*Tableau1[[#This Row],[Colonne2]]</f>
        <v>0</v>
      </c>
      <c r="J1174" s="9"/>
    </row>
    <row r="1175" spans="2:10" s="6" customFormat="1" ht="12" customHeight="1">
      <c r="B1175" s="141" t="s">
        <v>108</v>
      </c>
      <c r="C1175" s="122" t="s">
        <v>1144</v>
      </c>
      <c r="D1175" s="106" t="s">
        <v>170</v>
      </c>
      <c r="E1175" s="25">
        <v>6</v>
      </c>
      <c r="F1175" s="97" t="s">
        <v>25</v>
      </c>
      <c r="G1175" s="147"/>
      <c r="H1175" s="55"/>
      <c r="I1175" s="171">
        <f>Tableau1[[#This Row],[Commande]]*Tableau1[[#This Row],[Colonne2]]</f>
        <v>0</v>
      </c>
      <c r="J1175" s="9"/>
    </row>
    <row r="1176" spans="2:10" s="6" customFormat="1" ht="12" customHeight="1">
      <c r="B1176" s="141" t="s">
        <v>108</v>
      </c>
      <c r="C1176" s="122" t="s">
        <v>1144</v>
      </c>
      <c r="D1176" s="78"/>
      <c r="E1176" s="25">
        <v>9.9499999999999993</v>
      </c>
      <c r="F1176" s="97" t="s">
        <v>12</v>
      </c>
      <c r="G1176" s="147"/>
      <c r="H1176" s="55"/>
      <c r="I1176" s="171">
        <f>Tableau1[[#This Row],[Commande]]*Tableau1[[#This Row],[Colonne2]]</f>
        <v>0</v>
      </c>
      <c r="J1176" s="9"/>
    </row>
    <row r="1177" spans="2:10" s="6" customFormat="1" ht="12" customHeight="1">
      <c r="B1177" s="141" t="s">
        <v>107</v>
      </c>
      <c r="C1177" s="122" t="s">
        <v>1144</v>
      </c>
      <c r="D1177" s="106" t="s">
        <v>170</v>
      </c>
      <c r="E1177" s="25">
        <v>6</v>
      </c>
      <c r="F1177" s="97" t="s">
        <v>25</v>
      </c>
      <c r="G1177" s="147"/>
      <c r="H1177" s="55"/>
      <c r="I1177" s="171">
        <f>Tableau1[[#This Row],[Commande]]*Tableau1[[#This Row],[Colonne2]]</f>
        <v>0</v>
      </c>
      <c r="J1177" s="9"/>
    </row>
    <row r="1178" spans="2:10" s="6" customFormat="1" ht="12" customHeight="1">
      <c r="B1178" s="141" t="s">
        <v>107</v>
      </c>
      <c r="C1178" s="122" t="s">
        <v>1144</v>
      </c>
      <c r="D1178" s="78"/>
      <c r="E1178" s="25">
        <v>9.9499999999999993</v>
      </c>
      <c r="F1178" s="97" t="s">
        <v>12</v>
      </c>
      <c r="G1178" s="147"/>
      <c r="H1178" s="55"/>
      <c r="I1178" s="171">
        <f>Tableau1[[#This Row],[Commande]]*Tableau1[[#This Row],[Colonne2]]</f>
        <v>0</v>
      </c>
      <c r="J1178" s="9"/>
    </row>
    <row r="1179" spans="2:10" s="6" customFormat="1" ht="12" customHeight="1">
      <c r="B1179" s="141" t="s">
        <v>105</v>
      </c>
      <c r="C1179" s="122" t="s">
        <v>1144</v>
      </c>
      <c r="D1179" s="106" t="s">
        <v>170</v>
      </c>
      <c r="E1179" s="25">
        <v>6</v>
      </c>
      <c r="F1179" s="97" t="s">
        <v>25</v>
      </c>
      <c r="G1179" s="147"/>
      <c r="H1179" s="55"/>
      <c r="I1179" s="171">
        <f>Tableau1[[#This Row],[Commande]]*Tableau1[[#This Row],[Colonne2]]</f>
        <v>0</v>
      </c>
      <c r="J1179" s="9"/>
    </row>
    <row r="1180" spans="2:10" s="6" customFormat="1" ht="12" customHeight="1">
      <c r="B1180" s="141" t="s">
        <v>105</v>
      </c>
      <c r="C1180" s="122" t="s">
        <v>1144</v>
      </c>
      <c r="D1180" s="78"/>
      <c r="E1180" s="25">
        <v>9.9499999999999993</v>
      </c>
      <c r="F1180" s="97" t="s">
        <v>12</v>
      </c>
      <c r="G1180" s="147"/>
      <c r="H1180" s="55"/>
      <c r="I1180" s="171">
        <f>Tableau1[[#This Row],[Commande]]*Tableau1[[#This Row],[Colonne2]]</f>
        <v>0</v>
      </c>
      <c r="J1180" s="9"/>
    </row>
    <row r="1181" spans="2:10" s="6" customFormat="1" ht="12" customHeight="1">
      <c r="B1181" s="141" t="s">
        <v>102</v>
      </c>
      <c r="C1181" s="122" t="s">
        <v>1144</v>
      </c>
      <c r="D1181" s="106" t="s">
        <v>170</v>
      </c>
      <c r="E1181" s="25">
        <v>6</v>
      </c>
      <c r="F1181" s="97" t="s">
        <v>25</v>
      </c>
      <c r="G1181" s="147"/>
      <c r="H1181" s="55"/>
      <c r="I1181" s="171">
        <f>Tableau1[[#This Row],[Commande]]*Tableau1[[#This Row],[Colonne2]]</f>
        <v>0</v>
      </c>
      <c r="J1181" s="9"/>
    </row>
    <row r="1182" spans="2:10" s="6" customFormat="1" ht="12" customHeight="1">
      <c r="B1182" s="141" t="s">
        <v>102</v>
      </c>
      <c r="C1182" s="122" t="s">
        <v>1144</v>
      </c>
      <c r="D1182" s="78"/>
      <c r="E1182" s="25">
        <v>9.9499999999999993</v>
      </c>
      <c r="F1182" s="97" t="s">
        <v>12</v>
      </c>
      <c r="G1182" s="147"/>
      <c r="H1182" s="55"/>
      <c r="I1182" s="171">
        <f>Tableau1[[#This Row],[Commande]]*Tableau1[[#This Row],[Colonne2]]</f>
        <v>0</v>
      </c>
      <c r="J1182" s="9"/>
    </row>
    <row r="1183" spans="2:10" s="6" customFormat="1" ht="12" customHeight="1">
      <c r="B1183" s="141" t="s">
        <v>101</v>
      </c>
      <c r="C1183" s="122" t="s">
        <v>1144</v>
      </c>
      <c r="D1183" s="106" t="s">
        <v>170</v>
      </c>
      <c r="E1183" s="25">
        <v>6</v>
      </c>
      <c r="F1183" s="97" t="s">
        <v>25</v>
      </c>
      <c r="G1183" s="147"/>
      <c r="H1183" s="55"/>
      <c r="I1183" s="171">
        <f>Tableau1[[#This Row],[Commande]]*Tableau1[[#This Row],[Colonne2]]</f>
        <v>0</v>
      </c>
      <c r="J1183" s="9"/>
    </row>
    <row r="1184" spans="2:10" s="6" customFormat="1" ht="12" customHeight="1">
      <c r="B1184" s="141" t="s">
        <v>101</v>
      </c>
      <c r="C1184" s="122" t="s">
        <v>1144</v>
      </c>
      <c r="D1184" s="78"/>
      <c r="E1184" s="25">
        <v>9.9499999999999993</v>
      </c>
      <c r="F1184" s="97" t="s">
        <v>12</v>
      </c>
      <c r="G1184" s="147"/>
      <c r="H1184" s="55"/>
      <c r="I1184" s="171">
        <f>Tableau1[[#This Row],[Commande]]*Tableau1[[#This Row],[Colonne2]]</f>
        <v>0</v>
      </c>
      <c r="J1184" s="9"/>
    </row>
    <row r="1185" spans="2:18" s="6" customFormat="1" ht="12" customHeight="1">
      <c r="B1185" s="141" t="s">
        <v>99</v>
      </c>
      <c r="C1185" s="122" t="s">
        <v>1144</v>
      </c>
      <c r="D1185" s="106" t="s">
        <v>170</v>
      </c>
      <c r="E1185" s="25">
        <v>6</v>
      </c>
      <c r="F1185" s="97" t="s">
        <v>25</v>
      </c>
      <c r="G1185" s="147"/>
      <c r="H1185" s="55"/>
      <c r="I1185" s="171">
        <f>Tableau1[[#This Row],[Commande]]*Tableau1[[#This Row],[Colonne2]]</f>
        <v>0</v>
      </c>
      <c r="J1185" s="9"/>
    </row>
    <row r="1186" spans="2:18" s="6" customFormat="1" ht="12" customHeight="1">
      <c r="B1186" s="141" t="s">
        <v>99</v>
      </c>
      <c r="C1186" s="122" t="s">
        <v>1144</v>
      </c>
      <c r="D1186" s="78"/>
      <c r="E1186" s="25">
        <v>9.9499999999999993</v>
      </c>
      <c r="F1186" s="97" t="s">
        <v>12</v>
      </c>
      <c r="G1186" s="147"/>
      <c r="H1186" s="55"/>
      <c r="I1186" s="171">
        <f>Tableau1[[#This Row],[Commande]]*Tableau1[[#This Row],[Colonne2]]</f>
        <v>0</v>
      </c>
      <c r="J1186" s="9"/>
    </row>
    <row r="1187" spans="2:18" s="6" customFormat="1" ht="33" hidden="1" customHeight="1">
      <c r="B1187" s="146" t="s">
        <v>977</v>
      </c>
      <c r="C1187" s="113" t="s">
        <v>234</v>
      </c>
      <c r="D1187" s="114"/>
      <c r="E1187" s="231"/>
      <c r="F1187" s="116" t="s">
        <v>64</v>
      </c>
      <c r="G1187" s="145" t="s">
        <v>2</v>
      </c>
      <c r="H1187" s="54"/>
      <c r="I1187" s="171"/>
      <c r="J1187" s="9"/>
      <c r="K1187" s="1"/>
      <c r="L1187" s="1"/>
      <c r="M1187" s="1"/>
      <c r="N1187" s="1"/>
      <c r="O1187" s="1"/>
      <c r="P1187" s="1"/>
      <c r="Q1187" s="1"/>
      <c r="R1187" s="1"/>
    </row>
    <row r="1188" spans="2:18" s="6" customFormat="1" ht="12" hidden="1" customHeight="1">
      <c r="B1188" s="141" t="s">
        <v>673</v>
      </c>
      <c r="C1188" s="131" t="s">
        <v>642</v>
      </c>
      <c r="D1188" s="85"/>
      <c r="E1188" s="25"/>
      <c r="F1188" s="96" t="s">
        <v>115</v>
      </c>
      <c r="G1188" s="150"/>
      <c r="H1188" s="54"/>
      <c r="I1188" s="171">
        <f>Tableau1[[#This Row],[Commande]]*Tableau1[[#This Row],[Colonne2]]</f>
        <v>0</v>
      </c>
      <c r="J1188" s="9"/>
    </row>
    <row r="1189" spans="2:18" s="6" customFormat="1" ht="18" hidden="1" customHeight="1">
      <c r="B1189" s="141" t="s">
        <v>682</v>
      </c>
      <c r="C1189" s="122" t="s">
        <v>1229</v>
      </c>
      <c r="D1189" s="78"/>
      <c r="E1189" s="25"/>
      <c r="F1189" s="96" t="s">
        <v>115</v>
      </c>
      <c r="G1189" s="150"/>
      <c r="H1189" s="56"/>
      <c r="I1189" s="171">
        <f>Tableau1[[#This Row],[Commande]]*Tableau1[[#This Row],[Colonne2]]</f>
        <v>0</v>
      </c>
      <c r="J1189" s="9"/>
    </row>
    <row r="1190" spans="2:18" s="6" customFormat="1" ht="12.6" hidden="1" customHeight="1">
      <c r="B1190" s="144" t="s">
        <v>1232</v>
      </c>
      <c r="C1190" s="122" t="s">
        <v>1229</v>
      </c>
      <c r="D1190" s="78"/>
      <c r="E1190" s="25"/>
      <c r="F1190" s="96" t="s">
        <v>115</v>
      </c>
      <c r="G1190" s="150"/>
      <c r="H1190" s="56"/>
      <c r="I1190" s="171">
        <f>Tableau1[[#This Row],[Commande]]*Tableau1[[#This Row],[Colonne2]]</f>
        <v>0</v>
      </c>
      <c r="J1190" s="9"/>
    </row>
    <row r="1191" spans="2:18" s="6" customFormat="1" ht="12.6" hidden="1" customHeight="1">
      <c r="B1191" s="144" t="s">
        <v>1233</v>
      </c>
      <c r="C1191" s="122" t="s">
        <v>1229</v>
      </c>
      <c r="D1191" s="78"/>
      <c r="E1191" s="25"/>
      <c r="F1191" s="96" t="s">
        <v>115</v>
      </c>
      <c r="G1191" s="150"/>
      <c r="H1191" s="56"/>
      <c r="I1191" s="171">
        <f>Tableau1[[#This Row],[Commande]]*Tableau1[[#This Row],[Colonne2]]</f>
        <v>0</v>
      </c>
      <c r="J1191" s="9"/>
    </row>
    <row r="1192" spans="2:18" s="6" customFormat="1" ht="12.6" hidden="1" customHeight="1">
      <c r="B1192" s="144" t="s">
        <v>1234</v>
      </c>
      <c r="C1192" s="122" t="s">
        <v>1229</v>
      </c>
      <c r="D1192" s="78"/>
      <c r="E1192" s="25"/>
      <c r="F1192" s="96" t="s">
        <v>115</v>
      </c>
      <c r="G1192" s="150"/>
      <c r="H1192" s="56"/>
      <c r="I1192" s="171">
        <f>Tableau1[[#This Row],[Commande]]*Tableau1[[#This Row],[Colonne2]]</f>
        <v>0</v>
      </c>
      <c r="J1192" s="9"/>
    </row>
    <row r="1193" spans="2:18" s="6" customFormat="1" ht="12.6" hidden="1" customHeight="1">
      <c r="B1193" s="144" t="s">
        <v>1235</v>
      </c>
      <c r="C1193" s="122" t="s">
        <v>1229</v>
      </c>
      <c r="D1193" s="78"/>
      <c r="E1193" s="25"/>
      <c r="F1193" s="96" t="s">
        <v>115</v>
      </c>
      <c r="G1193" s="150"/>
      <c r="H1193" s="56"/>
      <c r="I1193" s="171">
        <f>Tableau1[[#This Row],[Commande]]*Tableau1[[#This Row],[Colonne2]]</f>
        <v>0</v>
      </c>
      <c r="J1193" s="9"/>
    </row>
    <row r="1194" spans="2:18" s="6" customFormat="1" ht="12" hidden="1" customHeight="1">
      <c r="B1194" s="141" t="s">
        <v>683</v>
      </c>
      <c r="C1194" s="122" t="s">
        <v>1230</v>
      </c>
      <c r="D1194" s="78"/>
      <c r="E1194" s="25"/>
      <c r="F1194" s="96" t="s">
        <v>115</v>
      </c>
      <c r="G1194" s="150"/>
      <c r="H1194" s="55"/>
      <c r="I1194" s="171">
        <f>Tableau1[[#This Row],[Commande]]*Tableau1[[#This Row],[Colonne2]]</f>
        <v>0</v>
      </c>
      <c r="J1194" s="9"/>
    </row>
    <row r="1195" spans="2:18" s="6" customFormat="1" ht="12" hidden="1" customHeight="1">
      <c r="B1195" s="141" t="s">
        <v>684</v>
      </c>
      <c r="C1195" s="122" t="s">
        <v>1230</v>
      </c>
      <c r="D1195" s="81"/>
      <c r="E1195" s="25"/>
      <c r="F1195" s="96" t="s">
        <v>115</v>
      </c>
      <c r="G1195" s="147"/>
      <c r="H1195" s="55"/>
      <c r="I1195" s="171">
        <f>Tableau1[[#This Row],[Commande]]*Tableau1[[#This Row],[Colonne2]]</f>
        <v>0</v>
      </c>
      <c r="J1195" s="9"/>
    </row>
    <row r="1196" spans="2:18" s="6" customFormat="1" ht="12" hidden="1" customHeight="1">
      <c r="B1196" s="141" t="s">
        <v>685</v>
      </c>
      <c r="C1196" s="122" t="s">
        <v>1230</v>
      </c>
      <c r="D1196" s="81"/>
      <c r="E1196" s="25"/>
      <c r="F1196" s="96" t="s">
        <v>115</v>
      </c>
      <c r="G1196" s="147"/>
      <c r="H1196" s="55"/>
      <c r="I1196" s="171">
        <f>Tableau1[[#This Row],[Commande]]*Tableau1[[#This Row],[Colonne2]]</f>
        <v>0</v>
      </c>
      <c r="J1196" s="9"/>
    </row>
    <row r="1197" spans="2:18" s="6" customFormat="1" ht="12" hidden="1" customHeight="1">
      <c r="B1197" s="141" t="s">
        <v>686</v>
      </c>
      <c r="C1197" s="122" t="s">
        <v>1230</v>
      </c>
      <c r="D1197" s="78"/>
      <c r="E1197" s="25"/>
      <c r="F1197" s="96" t="s">
        <v>115</v>
      </c>
      <c r="G1197" s="147"/>
      <c r="H1197" s="55"/>
      <c r="I1197" s="171">
        <f>Tableau1[[#This Row],[Commande]]*Tableau1[[#This Row],[Colonne2]]</f>
        <v>0</v>
      </c>
      <c r="J1197" s="9"/>
    </row>
    <row r="1198" spans="2:18" s="6" customFormat="1" ht="12" hidden="1" customHeight="1">
      <c r="B1198" s="144" t="s">
        <v>1236</v>
      </c>
      <c r="C1198" s="122" t="s">
        <v>1230</v>
      </c>
      <c r="D1198" s="78"/>
      <c r="E1198" s="25"/>
      <c r="F1198" s="96" t="s">
        <v>115</v>
      </c>
      <c r="G1198" s="147"/>
      <c r="H1198" s="55"/>
      <c r="I1198" s="171">
        <f>Tableau1[[#This Row],[Commande]]*Tableau1[[#This Row],[Colonne2]]</f>
        <v>0</v>
      </c>
      <c r="J1198" s="9"/>
    </row>
    <row r="1199" spans="2:18" s="6" customFormat="1" ht="12" hidden="1" customHeight="1">
      <c r="B1199" s="141" t="s">
        <v>687</v>
      </c>
      <c r="C1199" s="122" t="s">
        <v>1229</v>
      </c>
      <c r="D1199" s="78"/>
      <c r="E1199" s="25"/>
      <c r="F1199" s="96" t="s">
        <v>115</v>
      </c>
      <c r="G1199" s="147"/>
      <c r="H1199" s="55"/>
      <c r="I1199" s="171">
        <f>Tableau1[[#This Row],[Commande]]*Tableau1[[#This Row],[Colonne2]]</f>
        <v>0</v>
      </c>
      <c r="J1199" s="9"/>
    </row>
    <row r="1200" spans="2:18" s="6" customFormat="1" ht="12" hidden="1" customHeight="1">
      <c r="B1200" s="141" t="s">
        <v>688</v>
      </c>
      <c r="C1200" s="122" t="s">
        <v>1230</v>
      </c>
      <c r="D1200" s="78"/>
      <c r="E1200" s="25"/>
      <c r="F1200" s="96" t="s">
        <v>115</v>
      </c>
      <c r="G1200" s="147"/>
      <c r="H1200" s="55"/>
      <c r="I1200" s="171">
        <f>Tableau1[[#This Row],[Commande]]*Tableau1[[#This Row],[Colonne2]]</f>
        <v>0</v>
      </c>
      <c r="J1200" s="9"/>
    </row>
    <row r="1201" spans="2:18" s="6" customFormat="1" ht="12" hidden="1" customHeight="1">
      <c r="B1201" s="141" t="s">
        <v>689</v>
      </c>
      <c r="C1201" s="122" t="s">
        <v>1230</v>
      </c>
      <c r="D1201" s="78"/>
      <c r="E1201" s="25"/>
      <c r="F1201" s="96" t="s">
        <v>115</v>
      </c>
      <c r="G1201" s="147"/>
      <c r="H1201" s="55"/>
      <c r="I1201" s="171">
        <f>Tableau1[[#This Row],[Commande]]*Tableau1[[#This Row],[Colonne2]]</f>
        <v>0</v>
      </c>
      <c r="J1201" s="9"/>
    </row>
    <row r="1202" spans="2:18" s="6" customFormat="1" ht="12" hidden="1" customHeight="1">
      <c r="B1202" s="141" t="s">
        <v>690</v>
      </c>
      <c r="C1202" s="122" t="s">
        <v>1229</v>
      </c>
      <c r="D1202" s="81"/>
      <c r="E1202" s="25"/>
      <c r="F1202" s="96" t="s">
        <v>115</v>
      </c>
      <c r="G1202" s="147"/>
      <c r="H1202" s="55"/>
      <c r="I1202" s="171">
        <f>Tableau1[[#This Row],[Commande]]*Tableau1[[#This Row],[Colonne2]]</f>
        <v>0</v>
      </c>
      <c r="J1202" s="9"/>
    </row>
    <row r="1203" spans="2:18" s="6" customFormat="1" ht="12" hidden="1" customHeight="1">
      <c r="B1203" s="141" t="s">
        <v>691</v>
      </c>
      <c r="C1203" s="122" t="s">
        <v>1231</v>
      </c>
      <c r="D1203" s="78"/>
      <c r="E1203" s="25"/>
      <c r="F1203" s="96" t="s">
        <v>115</v>
      </c>
      <c r="G1203" s="147"/>
      <c r="H1203" s="55"/>
      <c r="I1203" s="171">
        <f>Tableau1[[#This Row],[Commande]]*Tableau1[[#This Row],[Colonne2]]</f>
        <v>0</v>
      </c>
      <c r="J1203" s="9"/>
    </row>
    <row r="1204" spans="2:18" s="6" customFormat="1" ht="12" hidden="1" customHeight="1">
      <c r="B1204" s="141" t="s">
        <v>692</v>
      </c>
      <c r="C1204" s="122" t="s">
        <v>1231</v>
      </c>
      <c r="D1204" s="78"/>
      <c r="E1204" s="25"/>
      <c r="F1204" s="96" t="s">
        <v>115</v>
      </c>
      <c r="G1204" s="147"/>
      <c r="H1204" s="55"/>
      <c r="I1204" s="171">
        <f>Tableau1[[#This Row],[Commande]]*Tableau1[[#This Row],[Colonne2]]</f>
        <v>0</v>
      </c>
      <c r="J1204" s="9"/>
    </row>
    <row r="1205" spans="2:18" s="6" customFormat="1" ht="12" hidden="1" customHeight="1">
      <c r="B1205" s="141" t="s">
        <v>693</v>
      </c>
      <c r="C1205" s="122" t="s">
        <v>1231</v>
      </c>
      <c r="D1205" s="78"/>
      <c r="E1205" s="25"/>
      <c r="F1205" s="96" t="s">
        <v>115</v>
      </c>
      <c r="G1205" s="147"/>
      <c r="H1205" s="55"/>
      <c r="I1205" s="171">
        <f>Tableau1[[#This Row],[Commande]]*Tableau1[[#This Row],[Colonne2]]</f>
        <v>0</v>
      </c>
      <c r="J1205" s="9"/>
    </row>
    <row r="1206" spans="2:18" s="6" customFormat="1" ht="12" hidden="1" customHeight="1">
      <c r="B1206" s="141" t="s">
        <v>694</v>
      </c>
      <c r="C1206" s="122" t="s">
        <v>1231</v>
      </c>
      <c r="D1206" s="78"/>
      <c r="E1206" s="25"/>
      <c r="F1206" s="96" t="s">
        <v>115</v>
      </c>
      <c r="G1206" s="147"/>
      <c r="H1206" s="55"/>
      <c r="I1206" s="171">
        <f>Tableau1[[#This Row],[Commande]]*Tableau1[[#This Row],[Colonne2]]</f>
        <v>0</v>
      </c>
      <c r="J1206" s="9"/>
    </row>
    <row r="1207" spans="2:18" s="6" customFormat="1" ht="23.45" hidden="1" customHeight="1">
      <c r="B1207" s="141" t="s">
        <v>695</v>
      </c>
      <c r="C1207" s="122" t="s">
        <v>1231</v>
      </c>
      <c r="D1207" s="78"/>
      <c r="E1207" s="25"/>
      <c r="F1207" s="96" t="s">
        <v>115</v>
      </c>
      <c r="G1207" s="147"/>
      <c r="H1207" s="55"/>
      <c r="I1207" s="171">
        <f>Tableau1[[#This Row],[Commande]]*Tableau1[[#This Row],[Colonne2]]</f>
        <v>0</v>
      </c>
      <c r="J1207" s="9"/>
    </row>
    <row r="1208" spans="2:18" s="6" customFormat="1" ht="23.45" hidden="1" customHeight="1">
      <c r="B1208" s="141" t="s">
        <v>696</v>
      </c>
      <c r="C1208" s="122" t="s">
        <v>1231</v>
      </c>
      <c r="D1208" s="78"/>
      <c r="E1208" s="25"/>
      <c r="F1208" s="96" t="s">
        <v>115</v>
      </c>
      <c r="G1208" s="147"/>
      <c r="H1208" s="55"/>
      <c r="I1208" s="171">
        <f>Tableau1[[#This Row],[Commande]]*Tableau1[[#This Row],[Colonne2]]</f>
        <v>0</v>
      </c>
      <c r="J1208" s="9"/>
    </row>
    <row r="1209" spans="2:18" s="6" customFormat="1" ht="12" hidden="1" customHeight="1">
      <c r="B1209" s="141" t="s">
        <v>697</v>
      </c>
      <c r="C1209" s="122" t="s">
        <v>1231</v>
      </c>
      <c r="D1209" s="78"/>
      <c r="E1209" s="25"/>
      <c r="F1209" s="96" t="s">
        <v>115</v>
      </c>
      <c r="G1209" s="147"/>
      <c r="H1209" s="55"/>
      <c r="I1209" s="171">
        <f>Tableau1[[#This Row],[Commande]]*Tableau1[[#This Row],[Colonne2]]</f>
        <v>0</v>
      </c>
      <c r="J1209" s="9"/>
    </row>
    <row r="1210" spans="2:18" s="6" customFormat="1" ht="16.149999999999999" customHeight="1">
      <c r="B1210" s="172" t="s">
        <v>978</v>
      </c>
      <c r="C1210" s="173" t="s">
        <v>234</v>
      </c>
      <c r="D1210" s="114"/>
      <c r="E1210" s="115" t="s">
        <v>0</v>
      </c>
      <c r="F1210" s="116" t="s">
        <v>64</v>
      </c>
      <c r="G1210" s="174" t="s">
        <v>2</v>
      </c>
      <c r="H1210" s="175"/>
      <c r="I1210" s="171"/>
      <c r="J1210" s="9"/>
      <c r="K1210" s="1"/>
      <c r="L1210" s="1"/>
      <c r="M1210" s="1"/>
      <c r="N1210" s="1"/>
      <c r="O1210" s="1"/>
      <c r="P1210" s="1"/>
      <c r="Q1210" s="1"/>
      <c r="R1210" s="1"/>
    </row>
    <row r="1211" spans="2:18" s="6" customFormat="1" ht="12" hidden="1" customHeight="1">
      <c r="B1211" s="141" t="s">
        <v>10</v>
      </c>
      <c r="C1211" s="122" t="s">
        <v>642</v>
      </c>
      <c r="D1211" s="81"/>
      <c r="E1211" s="25"/>
      <c r="F1211" s="96" t="s">
        <v>1</v>
      </c>
      <c r="G1211" s="147"/>
      <c r="H1211" s="55"/>
      <c r="I1211" s="171">
        <f>Tableau1[[#This Row],[Commande]]*Tableau1[[#This Row],[Colonne2]]</f>
        <v>0</v>
      </c>
      <c r="J1211" s="9"/>
    </row>
    <row r="1212" spans="2:18" s="6" customFormat="1" ht="12" customHeight="1">
      <c r="B1212" s="141" t="s">
        <v>415</v>
      </c>
      <c r="C1212" s="122" t="s">
        <v>643</v>
      </c>
      <c r="D1212" s="81"/>
      <c r="E1212" s="25">
        <v>25</v>
      </c>
      <c r="F1212" s="96" t="s">
        <v>1</v>
      </c>
      <c r="G1212" s="147"/>
      <c r="H1212" s="55"/>
      <c r="I1212" s="171">
        <f>Tableau1[[#This Row],[Commande]]*Tableau1[[#This Row],[Colonne2]]</f>
        <v>0</v>
      </c>
      <c r="J1212" s="9"/>
    </row>
    <row r="1213" spans="2:18" s="6" customFormat="1" ht="12" hidden="1" customHeight="1">
      <c r="B1213" s="141" t="s">
        <v>416</v>
      </c>
      <c r="C1213" s="122" t="s">
        <v>643</v>
      </c>
      <c r="D1213" s="81"/>
      <c r="E1213" s="25"/>
      <c r="F1213" s="96" t="s">
        <v>33</v>
      </c>
      <c r="G1213" s="147"/>
      <c r="H1213" s="55"/>
      <c r="I1213" s="171">
        <f>Tableau1[[#This Row],[Commande]]*Tableau1[[#This Row],[Colonne2]]</f>
        <v>0</v>
      </c>
      <c r="J1213" s="9"/>
    </row>
    <row r="1214" spans="2:18" s="6" customFormat="1" ht="12" hidden="1" customHeight="1">
      <c r="B1214" s="141" t="s">
        <v>417</v>
      </c>
      <c r="C1214" s="122" t="s">
        <v>643</v>
      </c>
      <c r="D1214" s="81"/>
      <c r="E1214" s="25"/>
      <c r="F1214" s="96" t="s">
        <v>33</v>
      </c>
      <c r="G1214" s="147"/>
      <c r="H1214" s="55"/>
      <c r="I1214" s="171">
        <f>Tableau1[[#This Row],[Commande]]*Tableau1[[#This Row],[Colonne2]]</f>
        <v>0</v>
      </c>
      <c r="J1214" s="9"/>
    </row>
    <row r="1215" spans="2:18" s="6" customFormat="1" ht="12" customHeight="1">
      <c r="B1215" s="141" t="s">
        <v>418</v>
      </c>
      <c r="C1215" s="122" t="s">
        <v>643</v>
      </c>
      <c r="D1215" s="78"/>
      <c r="E1215" s="25">
        <v>25</v>
      </c>
      <c r="F1215" s="96" t="s">
        <v>1</v>
      </c>
      <c r="G1215" s="147"/>
      <c r="H1215" s="55"/>
      <c r="I1215" s="171">
        <f>Tableau1[[#This Row],[Commande]]*Tableau1[[#This Row],[Colonne2]]</f>
        <v>0</v>
      </c>
      <c r="J1215" s="9"/>
    </row>
    <row r="1216" spans="2:18" s="6" customFormat="1" ht="12" hidden="1" customHeight="1">
      <c r="B1216" s="141" t="s">
        <v>418</v>
      </c>
      <c r="C1216" s="122" t="s">
        <v>643</v>
      </c>
      <c r="D1216" s="81"/>
      <c r="E1216" s="25"/>
      <c r="F1216" s="96" t="s">
        <v>33</v>
      </c>
      <c r="G1216" s="147"/>
      <c r="H1216" s="55"/>
      <c r="I1216" s="171">
        <f>Tableau1[[#This Row],[Commande]]*Tableau1[[#This Row],[Colonne2]]</f>
        <v>0</v>
      </c>
      <c r="J1216" s="9"/>
    </row>
    <row r="1217" spans="2:10" s="6" customFormat="1" ht="12" hidden="1" customHeight="1">
      <c r="B1217" s="141" t="s">
        <v>34</v>
      </c>
      <c r="C1217" s="122" t="s">
        <v>643</v>
      </c>
      <c r="D1217" s="81"/>
      <c r="E1217" s="25"/>
      <c r="F1217" s="96" t="s">
        <v>1</v>
      </c>
      <c r="G1217" s="147"/>
      <c r="H1217" s="55"/>
      <c r="I1217" s="171">
        <f>Tableau1[[#This Row],[Commande]]*Tableau1[[#This Row],[Colonne2]]</f>
        <v>0</v>
      </c>
      <c r="J1217" s="9"/>
    </row>
    <row r="1218" spans="2:10" s="6" customFormat="1" ht="12" customHeight="1">
      <c r="B1218" s="141" t="s">
        <v>419</v>
      </c>
      <c r="C1218" s="122" t="s">
        <v>643</v>
      </c>
      <c r="D1218" s="106" t="s">
        <v>170</v>
      </c>
      <c r="E1218" s="25">
        <v>25</v>
      </c>
      <c r="F1218" s="96" t="s">
        <v>1</v>
      </c>
      <c r="G1218" s="147"/>
      <c r="H1218" s="55"/>
      <c r="I1218" s="171">
        <f>Tableau1[[#This Row],[Commande]]*Tableau1[[#This Row],[Colonne2]]</f>
        <v>0</v>
      </c>
      <c r="J1218" s="9"/>
    </row>
    <row r="1219" spans="2:10" s="6" customFormat="1" ht="12" customHeight="1">
      <c r="B1219" s="167" t="s">
        <v>420</v>
      </c>
      <c r="C1219" s="168" t="s">
        <v>643</v>
      </c>
      <c r="D1219" s="106" t="s">
        <v>170</v>
      </c>
      <c r="E1219" s="110">
        <v>16</v>
      </c>
      <c r="F1219" s="112" t="s">
        <v>41</v>
      </c>
      <c r="G1219" s="169"/>
      <c r="H1219" s="55"/>
      <c r="I1219" s="171">
        <f>Tableau1[[#This Row],[Commande]]*Tableau1[[#This Row],[Colonne2]]</f>
        <v>0</v>
      </c>
      <c r="J1219" s="9"/>
    </row>
    <row r="1220" spans="2:10" s="6" customFormat="1" ht="12" customHeight="1">
      <c r="B1220" s="199" t="s">
        <v>1086</v>
      </c>
      <c r="C1220" s="168" t="s">
        <v>1144</v>
      </c>
      <c r="D1220" s="106" t="s">
        <v>170</v>
      </c>
      <c r="E1220" s="25">
        <v>16</v>
      </c>
      <c r="F1220" s="96" t="s">
        <v>41</v>
      </c>
      <c r="G1220" s="169"/>
      <c r="H1220" s="55"/>
      <c r="I1220" s="171">
        <f>Tableau1[[#This Row],[Commande]]*Tableau1[[#This Row],[Colonne2]]</f>
        <v>0</v>
      </c>
      <c r="J1220" s="9"/>
    </row>
    <row r="1221" spans="2:10" s="6" customFormat="1" ht="12" customHeight="1">
      <c r="B1221" s="199" t="s">
        <v>1086</v>
      </c>
      <c r="C1221" s="168" t="s">
        <v>1144</v>
      </c>
      <c r="D1221" s="106" t="s">
        <v>170</v>
      </c>
      <c r="E1221" s="110">
        <v>25</v>
      </c>
      <c r="F1221" s="96" t="s">
        <v>1</v>
      </c>
      <c r="G1221" s="169"/>
      <c r="H1221" s="55"/>
      <c r="I1221" s="171">
        <f>Tableau1[[#This Row],[Commande]]*Tableau1[[#This Row],[Colonne2]]</f>
        <v>0</v>
      </c>
      <c r="J1221" s="9"/>
    </row>
    <row r="1222" spans="2:10" s="6" customFormat="1" ht="12" customHeight="1">
      <c r="B1222" s="199" t="s">
        <v>1087</v>
      </c>
      <c r="C1222" s="168" t="s">
        <v>1144</v>
      </c>
      <c r="D1222" s="106" t="s">
        <v>170</v>
      </c>
      <c r="E1222" s="25">
        <v>16</v>
      </c>
      <c r="F1222" s="96" t="s">
        <v>41</v>
      </c>
      <c r="G1222" s="169"/>
      <c r="H1222" s="55"/>
      <c r="I1222" s="171">
        <f>Tableau1[[#This Row],[Commande]]*Tableau1[[#This Row],[Colonne2]]</f>
        <v>0</v>
      </c>
      <c r="J1222" s="9"/>
    </row>
    <row r="1223" spans="2:10" s="6" customFormat="1" ht="12" customHeight="1">
      <c r="B1223" s="199" t="s">
        <v>1087</v>
      </c>
      <c r="C1223" s="168" t="s">
        <v>1144</v>
      </c>
      <c r="D1223" s="106" t="s">
        <v>170</v>
      </c>
      <c r="E1223" s="110">
        <v>25</v>
      </c>
      <c r="F1223" s="96" t="s">
        <v>1</v>
      </c>
      <c r="G1223" s="169"/>
      <c r="H1223" s="55"/>
      <c r="I1223" s="171">
        <f>Tableau1[[#This Row],[Commande]]*Tableau1[[#This Row],[Colonne2]]</f>
        <v>0</v>
      </c>
      <c r="J1223" s="9"/>
    </row>
    <row r="1224" spans="2:10" s="6" customFormat="1" ht="12" customHeight="1">
      <c r="B1224" s="199" t="s">
        <v>1088</v>
      </c>
      <c r="C1224" s="168" t="s">
        <v>1144</v>
      </c>
      <c r="D1224" s="106" t="s">
        <v>170</v>
      </c>
      <c r="E1224" s="25">
        <v>16</v>
      </c>
      <c r="F1224" s="96" t="s">
        <v>41</v>
      </c>
      <c r="G1224" s="169"/>
      <c r="H1224" s="55"/>
      <c r="I1224" s="171">
        <f>Tableau1[[#This Row],[Commande]]*Tableau1[[#This Row],[Colonne2]]</f>
        <v>0</v>
      </c>
      <c r="J1224" s="9"/>
    </row>
    <row r="1225" spans="2:10" s="6" customFormat="1" ht="12" customHeight="1">
      <c r="B1225" s="199" t="s">
        <v>1088</v>
      </c>
      <c r="C1225" s="168" t="s">
        <v>1144</v>
      </c>
      <c r="D1225" s="106" t="s">
        <v>170</v>
      </c>
      <c r="E1225" s="110">
        <v>25</v>
      </c>
      <c r="F1225" s="96" t="s">
        <v>1</v>
      </c>
      <c r="G1225" s="169"/>
      <c r="H1225" s="55"/>
      <c r="I1225" s="171">
        <f>Tableau1[[#This Row],[Commande]]*Tableau1[[#This Row],[Colonne2]]</f>
        <v>0</v>
      </c>
      <c r="J1225" s="9"/>
    </row>
    <row r="1226" spans="2:10" s="6" customFormat="1" ht="12" customHeight="1">
      <c r="B1226" s="199" t="s">
        <v>1089</v>
      </c>
      <c r="C1226" s="168" t="s">
        <v>1144</v>
      </c>
      <c r="D1226" s="106" t="s">
        <v>170</v>
      </c>
      <c r="E1226" s="25">
        <v>16</v>
      </c>
      <c r="F1226" s="96" t="s">
        <v>41</v>
      </c>
      <c r="G1226" s="169"/>
      <c r="H1226" s="55"/>
      <c r="I1226" s="171">
        <f>Tableau1[[#This Row],[Commande]]*Tableau1[[#This Row],[Colonne2]]</f>
        <v>0</v>
      </c>
      <c r="J1226" s="9"/>
    </row>
    <row r="1227" spans="2:10" s="6" customFormat="1" ht="12" customHeight="1">
      <c r="B1227" s="199" t="s">
        <v>1089</v>
      </c>
      <c r="C1227" s="168" t="s">
        <v>1144</v>
      </c>
      <c r="D1227" s="106" t="s">
        <v>170</v>
      </c>
      <c r="E1227" s="110">
        <v>25</v>
      </c>
      <c r="F1227" s="96" t="s">
        <v>1</v>
      </c>
      <c r="G1227" s="169"/>
      <c r="H1227" s="55"/>
      <c r="I1227" s="171">
        <f>Tableau1[[#This Row],[Commande]]*Tableau1[[#This Row],[Colonne2]]</f>
        <v>0</v>
      </c>
      <c r="J1227" s="9"/>
    </row>
    <row r="1228" spans="2:10" s="6" customFormat="1" ht="12" customHeight="1">
      <c r="B1228" s="199" t="s">
        <v>1090</v>
      </c>
      <c r="C1228" s="168" t="s">
        <v>1144</v>
      </c>
      <c r="D1228" s="106" t="s">
        <v>170</v>
      </c>
      <c r="E1228" s="25">
        <v>16</v>
      </c>
      <c r="F1228" s="96" t="s">
        <v>41</v>
      </c>
      <c r="G1228" s="169"/>
      <c r="H1228" s="55"/>
      <c r="I1228" s="171">
        <f>Tableau1[[#This Row],[Commande]]*Tableau1[[#This Row],[Colonne2]]</f>
        <v>0</v>
      </c>
      <c r="J1228" s="9"/>
    </row>
    <row r="1229" spans="2:10" s="6" customFormat="1" ht="12" customHeight="1">
      <c r="B1229" s="199" t="s">
        <v>1090</v>
      </c>
      <c r="C1229" s="168" t="s">
        <v>1144</v>
      </c>
      <c r="D1229" s="106" t="s">
        <v>170</v>
      </c>
      <c r="E1229" s="110">
        <v>25</v>
      </c>
      <c r="F1229" s="96" t="s">
        <v>1</v>
      </c>
      <c r="G1229" s="169"/>
      <c r="H1229" s="55"/>
      <c r="I1229" s="171">
        <f>Tableau1[[#This Row],[Commande]]*Tableau1[[#This Row],[Colonne2]]</f>
        <v>0</v>
      </c>
      <c r="J1229" s="9"/>
    </row>
    <row r="1230" spans="2:10" s="6" customFormat="1" ht="12" customHeight="1">
      <c r="B1230" s="199" t="s">
        <v>1091</v>
      </c>
      <c r="C1230" s="168" t="s">
        <v>1144</v>
      </c>
      <c r="D1230" s="106" t="s">
        <v>170</v>
      </c>
      <c r="E1230" s="25">
        <v>16</v>
      </c>
      <c r="F1230" s="96" t="s">
        <v>41</v>
      </c>
      <c r="G1230" s="169"/>
      <c r="H1230" s="55"/>
      <c r="I1230" s="171">
        <f>Tableau1[[#This Row],[Commande]]*Tableau1[[#This Row],[Colonne2]]</f>
        <v>0</v>
      </c>
      <c r="J1230" s="9"/>
    </row>
    <row r="1231" spans="2:10" s="6" customFormat="1" ht="12" customHeight="1">
      <c r="B1231" s="199" t="s">
        <v>1091</v>
      </c>
      <c r="C1231" s="168" t="s">
        <v>1144</v>
      </c>
      <c r="D1231" s="106" t="s">
        <v>170</v>
      </c>
      <c r="E1231" s="110">
        <v>25</v>
      </c>
      <c r="F1231" s="96" t="s">
        <v>1</v>
      </c>
      <c r="G1231" s="169"/>
      <c r="H1231" s="55"/>
      <c r="I1231" s="171">
        <f>Tableau1[[#This Row],[Commande]]*Tableau1[[#This Row],[Colonne2]]</f>
        <v>0</v>
      </c>
      <c r="J1231" s="9"/>
    </row>
    <row r="1232" spans="2:10" s="6" customFormat="1" ht="12" customHeight="1">
      <c r="B1232" s="199" t="s">
        <v>1092</v>
      </c>
      <c r="C1232" s="168" t="s">
        <v>1144</v>
      </c>
      <c r="D1232" s="106" t="s">
        <v>170</v>
      </c>
      <c r="E1232" s="25">
        <v>16</v>
      </c>
      <c r="F1232" s="96" t="s">
        <v>41</v>
      </c>
      <c r="G1232" s="169"/>
      <c r="H1232" s="55"/>
      <c r="I1232" s="171">
        <f>Tableau1[[#This Row],[Commande]]*Tableau1[[#This Row],[Colonne2]]</f>
        <v>0</v>
      </c>
      <c r="J1232" s="9"/>
    </row>
    <row r="1233" spans="2:10" s="6" customFormat="1" ht="12" customHeight="1">
      <c r="B1233" s="199" t="s">
        <v>1092</v>
      </c>
      <c r="C1233" s="168" t="s">
        <v>1144</v>
      </c>
      <c r="D1233" s="106" t="s">
        <v>170</v>
      </c>
      <c r="E1233" s="110">
        <v>25</v>
      </c>
      <c r="F1233" s="96" t="s">
        <v>1</v>
      </c>
      <c r="G1233" s="169"/>
      <c r="H1233" s="55"/>
      <c r="I1233" s="171">
        <f>Tableau1[[#This Row],[Commande]]*Tableau1[[#This Row],[Colonne2]]</f>
        <v>0</v>
      </c>
      <c r="J1233" s="9"/>
    </row>
    <row r="1234" spans="2:10" s="6" customFormat="1" ht="12" customHeight="1">
      <c r="B1234" s="199" t="s">
        <v>1093</v>
      </c>
      <c r="C1234" s="168" t="s">
        <v>1144</v>
      </c>
      <c r="D1234" s="106" t="s">
        <v>170</v>
      </c>
      <c r="E1234" s="25">
        <v>16</v>
      </c>
      <c r="F1234" s="96" t="s">
        <v>41</v>
      </c>
      <c r="G1234" s="169"/>
      <c r="H1234" s="55"/>
      <c r="I1234" s="171">
        <f>Tableau1[[#This Row],[Commande]]*Tableau1[[#This Row],[Colonne2]]</f>
        <v>0</v>
      </c>
      <c r="J1234" s="9"/>
    </row>
    <row r="1235" spans="2:10" s="6" customFormat="1" ht="12" customHeight="1">
      <c r="B1235" s="199" t="s">
        <v>1093</v>
      </c>
      <c r="C1235" s="168" t="s">
        <v>1144</v>
      </c>
      <c r="D1235" s="106" t="s">
        <v>170</v>
      </c>
      <c r="E1235" s="110">
        <v>25</v>
      </c>
      <c r="F1235" s="96" t="s">
        <v>1</v>
      </c>
      <c r="G1235" s="169"/>
      <c r="H1235" s="55"/>
      <c r="I1235" s="171">
        <f>Tableau1[[#This Row],[Commande]]*Tableau1[[#This Row],[Colonne2]]</f>
        <v>0</v>
      </c>
      <c r="J1235" s="9"/>
    </row>
    <row r="1236" spans="2:10" s="6" customFormat="1" ht="12" hidden="1" customHeight="1">
      <c r="B1236" s="199" t="s">
        <v>1094</v>
      </c>
      <c r="C1236" s="168" t="s">
        <v>1144</v>
      </c>
      <c r="D1236" s="111"/>
      <c r="E1236" s="25"/>
      <c r="F1236" s="96" t="s">
        <v>1</v>
      </c>
      <c r="G1236" s="169"/>
      <c r="H1236" s="55"/>
      <c r="I1236" s="171">
        <f>Tableau1[[#This Row],[Commande]]*Tableau1[[#This Row],[Colonne2]]</f>
        <v>0</v>
      </c>
      <c r="J1236" s="9"/>
    </row>
    <row r="1237" spans="2:10" s="6" customFormat="1" ht="12" customHeight="1">
      <c r="B1237" s="199" t="s">
        <v>1095</v>
      </c>
      <c r="C1237" s="168" t="s">
        <v>1144</v>
      </c>
      <c r="D1237" s="106" t="s">
        <v>170</v>
      </c>
      <c r="E1237" s="25">
        <v>16</v>
      </c>
      <c r="F1237" s="96" t="s">
        <v>41</v>
      </c>
      <c r="G1237" s="169"/>
      <c r="H1237" s="55"/>
      <c r="I1237" s="171">
        <f>Tableau1[[#This Row],[Commande]]*Tableau1[[#This Row],[Colonne2]]</f>
        <v>0</v>
      </c>
      <c r="J1237" s="9"/>
    </row>
    <row r="1238" spans="2:10" s="6" customFormat="1" ht="12" customHeight="1">
      <c r="B1238" s="199" t="s">
        <v>1095</v>
      </c>
      <c r="C1238" s="168" t="s">
        <v>1144</v>
      </c>
      <c r="D1238" s="106" t="s">
        <v>170</v>
      </c>
      <c r="E1238" s="110">
        <v>25</v>
      </c>
      <c r="F1238" s="96" t="s">
        <v>1</v>
      </c>
      <c r="G1238" s="169"/>
      <c r="H1238" s="55"/>
      <c r="I1238" s="171">
        <f>Tableau1[[#This Row],[Commande]]*Tableau1[[#This Row],[Colonne2]]</f>
        <v>0</v>
      </c>
      <c r="J1238" s="9"/>
    </row>
    <row r="1239" spans="2:10" s="6" customFormat="1" ht="12" customHeight="1">
      <c r="B1239" s="199" t="s">
        <v>1096</v>
      </c>
      <c r="C1239" s="168" t="s">
        <v>1144</v>
      </c>
      <c r="D1239" s="106" t="s">
        <v>170</v>
      </c>
      <c r="E1239" s="25">
        <v>25</v>
      </c>
      <c r="F1239" s="96" t="s">
        <v>1</v>
      </c>
      <c r="G1239" s="169"/>
      <c r="H1239" s="55"/>
      <c r="I1239" s="171">
        <f>Tableau1[[#This Row],[Commande]]*Tableau1[[#This Row],[Colonne2]]</f>
        <v>0</v>
      </c>
      <c r="J1239" s="9"/>
    </row>
    <row r="1240" spans="2:10" s="6" customFormat="1" ht="12" customHeight="1">
      <c r="B1240" s="199" t="s">
        <v>1097</v>
      </c>
      <c r="C1240" s="168" t="s">
        <v>1144</v>
      </c>
      <c r="D1240" s="106" t="s">
        <v>170</v>
      </c>
      <c r="E1240" s="25">
        <v>16</v>
      </c>
      <c r="F1240" s="96" t="s">
        <v>41</v>
      </c>
      <c r="G1240" s="169"/>
      <c r="H1240" s="55"/>
      <c r="I1240" s="171">
        <f>Tableau1[[#This Row],[Commande]]*Tableau1[[#This Row],[Colonne2]]</f>
        <v>0</v>
      </c>
      <c r="J1240" s="9"/>
    </row>
    <row r="1241" spans="2:10" s="6" customFormat="1" ht="12" customHeight="1">
      <c r="B1241" s="199" t="s">
        <v>1097</v>
      </c>
      <c r="C1241" s="168" t="s">
        <v>1144</v>
      </c>
      <c r="D1241" s="106" t="s">
        <v>170</v>
      </c>
      <c r="E1241" s="110">
        <v>25</v>
      </c>
      <c r="F1241" s="96" t="s">
        <v>1</v>
      </c>
      <c r="G1241" s="169"/>
      <c r="H1241" s="55"/>
      <c r="I1241" s="171">
        <f>Tableau1[[#This Row],[Commande]]*Tableau1[[#This Row],[Colonne2]]</f>
        <v>0</v>
      </c>
      <c r="J1241" s="9"/>
    </row>
    <row r="1242" spans="2:10" s="6" customFormat="1" ht="12" customHeight="1">
      <c r="B1242" s="199" t="s">
        <v>1098</v>
      </c>
      <c r="C1242" s="168" t="s">
        <v>1144</v>
      </c>
      <c r="D1242" s="106" t="s">
        <v>170</v>
      </c>
      <c r="E1242" s="25">
        <v>16</v>
      </c>
      <c r="F1242" s="96" t="s">
        <v>41</v>
      </c>
      <c r="G1242" s="169"/>
      <c r="H1242" s="55"/>
      <c r="I1242" s="171">
        <f>Tableau1[[#This Row],[Commande]]*Tableau1[[#This Row],[Colonne2]]</f>
        <v>0</v>
      </c>
      <c r="J1242" s="9"/>
    </row>
    <row r="1243" spans="2:10" s="6" customFormat="1" ht="12" customHeight="1">
      <c r="B1243" s="199" t="s">
        <v>1098</v>
      </c>
      <c r="C1243" s="168" t="s">
        <v>1144</v>
      </c>
      <c r="D1243" s="106" t="s">
        <v>170</v>
      </c>
      <c r="E1243" s="110">
        <v>25</v>
      </c>
      <c r="F1243" s="96" t="s">
        <v>1</v>
      </c>
      <c r="G1243" s="169"/>
      <c r="H1243" s="55"/>
      <c r="I1243" s="171">
        <f>Tableau1[[#This Row],[Commande]]*Tableau1[[#This Row],[Colonne2]]</f>
        <v>0</v>
      </c>
      <c r="J1243" s="9"/>
    </row>
    <row r="1244" spans="2:10" s="6" customFormat="1" ht="12" customHeight="1">
      <c r="B1244" s="199" t="s">
        <v>1099</v>
      </c>
      <c r="C1244" s="168" t="s">
        <v>1144</v>
      </c>
      <c r="D1244" s="106" t="s">
        <v>170</v>
      </c>
      <c r="E1244" s="25">
        <v>25</v>
      </c>
      <c r="F1244" s="96" t="s">
        <v>1</v>
      </c>
      <c r="G1244" s="169"/>
      <c r="H1244" s="55"/>
      <c r="I1244" s="171">
        <f>Tableau1[[#This Row],[Commande]]*Tableau1[[#This Row],[Colonne2]]</f>
        <v>0</v>
      </c>
      <c r="J1244" s="9"/>
    </row>
    <row r="1245" spans="2:10" s="6" customFormat="1" ht="12" customHeight="1">
      <c r="B1245" s="199" t="s">
        <v>1100</v>
      </c>
      <c r="C1245" s="168" t="s">
        <v>1144</v>
      </c>
      <c r="D1245" s="106" t="s">
        <v>170</v>
      </c>
      <c r="E1245" s="25">
        <v>25</v>
      </c>
      <c r="F1245" s="96" t="s">
        <v>1</v>
      </c>
      <c r="G1245" s="169"/>
      <c r="H1245" s="55"/>
      <c r="I1245" s="171">
        <f>Tableau1[[#This Row],[Commande]]*Tableau1[[#This Row],[Colonne2]]</f>
        <v>0</v>
      </c>
      <c r="J1245" s="9"/>
    </row>
    <row r="1246" spans="2:10" s="6" customFormat="1" ht="12" customHeight="1">
      <c r="B1246" s="202" t="s">
        <v>1101</v>
      </c>
      <c r="C1246" s="168" t="s">
        <v>1144</v>
      </c>
      <c r="D1246" s="106" t="s">
        <v>170</v>
      </c>
      <c r="E1246" s="25">
        <v>16</v>
      </c>
      <c r="F1246" s="96" t="s">
        <v>41</v>
      </c>
      <c r="G1246" s="169"/>
      <c r="H1246" s="55"/>
      <c r="I1246" s="171">
        <f>Tableau1[[#This Row],[Commande]]*Tableau1[[#This Row],[Colonne2]]</f>
        <v>0</v>
      </c>
      <c r="J1246" s="9"/>
    </row>
    <row r="1247" spans="2:10" s="6" customFormat="1" ht="12" customHeight="1">
      <c r="B1247" s="202" t="s">
        <v>1101</v>
      </c>
      <c r="C1247" s="168" t="s">
        <v>1144</v>
      </c>
      <c r="D1247" s="106" t="s">
        <v>170</v>
      </c>
      <c r="E1247" s="110">
        <v>25</v>
      </c>
      <c r="F1247" s="96" t="s">
        <v>1</v>
      </c>
      <c r="G1247" s="169"/>
      <c r="H1247" s="55"/>
      <c r="I1247" s="171">
        <f>Tableau1[[#This Row],[Commande]]*Tableau1[[#This Row],[Colonne2]]</f>
        <v>0</v>
      </c>
      <c r="J1247" s="9"/>
    </row>
    <row r="1248" spans="2:10" s="6" customFormat="1" ht="12" customHeight="1">
      <c r="B1248" s="199" t="s">
        <v>1102</v>
      </c>
      <c r="C1248" s="168" t="s">
        <v>1144</v>
      </c>
      <c r="D1248" s="106" t="s">
        <v>170</v>
      </c>
      <c r="E1248" s="25">
        <v>16</v>
      </c>
      <c r="F1248" s="96" t="s">
        <v>41</v>
      </c>
      <c r="G1248" s="169"/>
      <c r="H1248" s="55"/>
      <c r="I1248" s="171">
        <f>Tableau1[[#This Row],[Commande]]*Tableau1[[#This Row],[Colonne2]]</f>
        <v>0</v>
      </c>
      <c r="J1248" s="9"/>
    </row>
    <row r="1249" spans="2:10" s="6" customFormat="1" ht="12" customHeight="1">
      <c r="B1249" s="199" t="s">
        <v>1102</v>
      </c>
      <c r="C1249" s="168" t="s">
        <v>1144</v>
      </c>
      <c r="D1249" s="106" t="s">
        <v>170</v>
      </c>
      <c r="E1249" s="110">
        <v>25</v>
      </c>
      <c r="F1249" s="96" t="s">
        <v>1</v>
      </c>
      <c r="G1249" s="169"/>
      <c r="H1249" s="55"/>
      <c r="I1249" s="171">
        <f>Tableau1[[#This Row],[Commande]]*Tableau1[[#This Row],[Colonne2]]</f>
        <v>0</v>
      </c>
      <c r="J1249" s="9"/>
    </row>
    <row r="1250" spans="2:10" s="6" customFormat="1" ht="12" customHeight="1">
      <c r="B1250" s="199" t="s">
        <v>1103</v>
      </c>
      <c r="C1250" s="168" t="s">
        <v>1144</v>
      </c>
      <c r="D1250" s="106" t="s">
        <v>170</v>
      </c>
      <c r="E1250" s="25">
        <v>25</v>
      </c>
      <c r="F1250" s="96" t="s">
        <v>1</v>
      </c>
      <c r="G1250" s="169"/>
      <c r="H1250" s="55"/>
      <c r="I1250" s="171">
        <f>Tableau1[[#This Row],[Commande]]*Tableau1[[#This Row],[Colonne2]]</f>
        <v>0</v>
      </c>
      <c r="J1250" s="9"/>
    </row>
    <row r="1251" spans="2:10" s="6" customFormat="1" ht="12" customHeight="1">
      <c r="B1251" s="201" t="s">
        <v>1104</v>
      </c>
      <c r="C1251" s="168" t="s">
        <v>1144</v>
      </c>
      <c r="D1251" s="106" t="s">
        <v>170</v>
      </c>
      <c r="E1251" s="25">
        <v>16</v>
      </c>
      <c r="F1251" s="96" t="s">
        <v>41</v>
      </c>
      <c r="G1251" s="169"/>
      <c r="H1251" s="55"/>
      <c r="I1251" s="171">
        <f>Tableau1[[#This Row],[Commande]]*Tableau1[[#This Row],[Colonne2]]</f>
        <v>0</v>
      </c>
      <c r="J1251" s="9"/>
    </row>
    <row r="1252" spans="2:10">
      <c r="B1252" s="201" t="s">
        <v>1104</v>
      </c>
      <c r="C1252" s="168" t="s">
        <v>1144</v>
      </c>
      <c r="D1252" s="106" t="s">
        <v>170</v>
      </c>
      <c r="E1252" s="110">
        <v>25</v>
      </c>
      <c r="F1252" s="96" t="s">
        <v>1</v>
      </c>
      <c r="G1252" s="169"/>
      <c r="I1252" s="171">
        <f>Tableau1[[#This Row],[Commande]]*Tableau1[[#This Row],[Colonne2]]</f>
        <v>0</v>
      </c>
    </row>
    <row r="1253" spans="2:10">
      <c r="B1253" s="200" t="s">
        <v>1105</v>
      </c>
      <c r="C1253" s="168" t="s">
        <v>1144</v>
      </c>
      <c r="D1253" s="106" t="s">
        <v>170</v>
      </c>
      <c r="E1253" s="25">
        <v>25</v>
      </c>
      <c r="F1253" s="96" t="s">
        <v>1</v>
      </c>
      <c r="G1253" s="169"/>
      <c r="I1253" s="171">
        <f>Tableau1[[#This Row],[Commande]]*Tableau1[[#This Row],[Colonne2]]</f>
        <v>0</v>
      </c>
    </row>
    <row r="1254" spans="2:10">
      <c r="B1254" s="200" t="s">
        <v>1106</v>
      </c>
      <c r="C1254" s="168" t="s">
        <v>1144</v>
      </c>
      <c r="D1254" s="106" t="s">
        <v>170</v>
      </c>
      <c r="E1254" s="25">
        <v>16</v>
      </c>
      <c r="F1254" s="96" t="s">
        <v>41</v>
      </c>
      <c r="G1254" s="169"/>
      <c r="I1254" s="171">
        <f>Tableau1[[#This Row],[Commande]]*Tableau1[[#This Row],[Colonne2]]</f>
        <v>0</v>
      </c>
    </row>
    <row r="1255" spans="2:10">
      <c r="B1255" s="200" t="s">
        <v>1106</v>
      </c>
      <c r="C1255" s="168" t="s">
        <v>1144</v>
      </c>
      <c r="D1255" s="106" t="s">
        <v>170</v>
      </c>
      <c r="E1255" s="110">
        <v>25</v>
      </c>
      <c r="F1255" s="96" t="s">
        <v>1</v>
      </c>
      <c r="G1255" s="169"/>
      <c r="I1255" s="171">
        <f>Tableau1[[#This Row],[Commande]]*Tableau1[[#This Row],[Colonne2]]</f>
        <v>0</v>
      </c>
    </row>
    <row r="1256" spans="2:10">
      <c r="B1256" s="201" t="s">
        <v>1107</v>
      </c>
      <c r="C1256" s="168" t="s">
        <v>1144</v>
      </c>
      <c r="D1256" s="106" t="s">
        <v>170</v>
      </c>
      <c r="E1256" s="25">
        <v>25</v>
      </c>
      <c r="F1256" s="96" t="s">
        <v>1</v>
      </c>
      <c r="G1256" s="169"/>
      <c r="I1256" s="171">
        <f>Tableau1[[#This Row],[Commande]]*Tableau1[[#This Row],[Colonne2]]</f>
        <v>0</v>
      </c>
    </row>
    <row r="1257" spans="2:10" ht="27" customHeight="1">
      <c r="F1257" s="241" t="s">
        <v>994</v>
      </c>
      <c r="G1257" s="241"/>
      <c r="H1257" s="192"/>
      <c r="I1257" s="193">
        <f>SUM(I36:I1256)</f>
        <v>0</v>
      </c>
    </row>
  </sheetData>
  <sheetProtection selectLockedCells="1"/>
  <protectedRanges>
    <protectedRange password="CC39" sqref="H1020:H1022 H906 H904 G815:H816 H1007:H1018 H1004:H1005 G1188 H913:H932 H908:H911 H844:H871 G978:H994 G998:H1000 G1001:G1002 H753:H780 H597:H625 G791:H813 H833 H595 H950 H894:H896 H103:H113 G130:H133 H126:H129 G141:H145 H134:H140 G152:H155 H146:H151 G540:G558 G560:H572 G574:H580 G589:H594 G834:H834 H835:H842 G835:G871 H891:H892 G891:G896 G898:H901 G903:G932 G934:H949 G951:H976 G627:G648 G742:G780 H1024:H1029 H1054 G782:H789 H817 G818:H832 G873:H890 G1138:H1186 H156:H237 G1189:H1198 G114:H125 G343:H538 G664:H740 G650:H662" name="Plage1"/>
  </protectedRanges>
  <sortState xmlns:xlrd2="http://schemas.microsoft.com/office/spreadsheetml/2017/richdata2" ref="B741:E756">
    <sortCondition ref="B740"/>
  </sortState>
  <mergeCells count="38">
    <mergeCell ref="D33:G33"/>
    <mergeCell ref="I32:I33"/>
    <mergeCell ref="E2:F2"/>
    <mergeCell ref="E4:F4"/>
    <mergeCell ref="D16:E16"/>
    <mergeCell ref="D1:D4"/>
    <mergeCell ref="D5:D8"/>
    <mergeCell ref="E8:F8"/>
    <mergeCell ref="D18:G18"/>
    <mergeCell ref="E7:F7"/>
    <mergeCell ref="E6:F6"/>
    <mergeCell ref="E22:F22"/>
    <mergeCell ref="C20:D20"/>
    <mergeCell ref="C25:I25"/>
    <mergeCell ref="C29:I29"/>
    <mergeCell ref="F1257:G1257"/>
    <mergeCell ref="B1:B3"/>
    <mergeCell ref="F16:I16"/>
    <mergeCell ref="F10:I10"/>
    <mergeCell ref="F13:I13"/>
    <mergeCell ref="D10:E10"/>
    <mergeCell ref="D11:E11"/>
    <mergeCell ref="D12:E12"/>
    <mergeCell ref="D13:E13"/>
    <mergeCell ref="D14:E14"/>
    <mergeCell ref="D15:E15"/>
    <mergeCell ref="E1:F1"/>
    <mergeCell ref="E3:F3"/>
    <mergeCell ref="C24:I24"/>
    <mergeCell ref="E5:F5"/>
    <mergeCell ref="B32:B33"/>
    <mergeCell ref="C26:I26"/>
    <mergeCell ref="C27:I27"/>
    <mergeCell ref="C30:I30"/>
    <mergeCell ref="E20:G20"/>
    <mergeCell ref="D31:I31"/>
    <mergeCell ref="C28:I28"/>
    <mergeCell ref="I18:I20"/>
  </mergeCells>
  <phoneticPr fontId="8" type="noConversion"/>
  <pageMargins left="0" right="0" top="0.11811023622047245" bottom="0.15748031496062992" header="0.11811023622047245" footer="0.11811023622047245"/>
  <pageSetup paperSize="9" scale="9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2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" name="Check Box 97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0</xdr:row>
                    <xdr:rowOff>9525</xdr:rowOff>
                  </from>
                  <to>
                    <xdr:col>8</xdr:col>
                    <xdr:colOff>161925</xdr:colOff>
                    <xdr:row>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" name="Check Box 9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</xdr:row>
                    <xdr:rowOff>9525</xdr:rowOff>
                  </from>
                  <to>
                    <xdr:col>8</xdr:col>
                    <xdr:colOff>152400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" name="Check Box 9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</xdr:row>
                    <xdr:rowOff>9525</xdr:rowOff>
                  </from>
                  <to>
                    <xdr:col>8</xdr:col>
                    <xdr:colOff>152400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" name="Check Box 10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</xdr:row>
                    <xdr:rowOff>9525</xdr:rowOff>
                  </from>
                  <to>
                    <xdr:col>8</xdr:col>
                    <xdr:colOff>152400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" name="Check Box 10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9525</xdr:rowOff>
                  </from>
                  <to>
                    <xdr:col>8</xdr:col>
                    <xdr:colOff>152400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" name="Check Box 10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9525</xdr:rowOff>
                  </from>
                  <to>
                    <xdr:col>8</xdr:col>
                    <xdr:colOff>152400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1" name="Check Box 10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9525</xdr:rowOff>
                  </from>
                  <to>
                    <xdr:col>8</xdr:col>
                    <xdr:colOff>152400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2" name="Check Box 10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9525</xdr:rowOff>
                  </from>
                  <to>
                    <xdr:col>8</xdr:col>
                    <xdr:colOff>152400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Flo&amp;Blaise</dc:creator>
  <cp:lastModifiedBy>Florence Delaloye</cp:lastModifiedBy>
  <cp:lastPrinted>2021-04-15T09:34:14Z</cp:lastPrinted>
  <dcterms:created xsi:type="dcterms:W3CDTF">2016-05-12T10:00:00Z</dcterms:created>
  <dcterms:modified xsi:type="dcterms:W3CDTF">2021-04-15T09:34:16Z</dcterms:modified>
</cp:coreProperties>
</file>